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athongruppen-my.sharepoint.com/personal/mikael_karlstrom_marathongruppen_se/Documents/Dokument/Attika/Resultat/"/>
    </mc:Choice>
  </mc:AlternateContent>
  <xr:revisionPtr revIDLastSave="1231" documentId="11_7BCEA86A5143E596A86D54010F832444418417FA" xr6:coauthVersionLast="47" xr6:coauthVersionMax="47" xr10:uidLastSave="{2297D417-512D-4854-AEAC-66759BD230E2}"/>
  <bookViews>
    <workbookView xWindow="-108" yWindow="-108" windowWidth="23256" windowHeight="12456" xr2:uid="{00000000-000D-0000-FFFF-FFFF00000000}"/>
  </bookViews>
  <sheets>
    <sheet name="Resultat" sheetId="1" r:id="rId1"/>
    <sheet name="APM" sheetId="2" r:id="rId2"/>
    <sheet name="APH" sheetId="4" r:id="rId3"/>
    <sheet name="ASM" sheetId="5" r:id="rId4"/>
    <sheet name="SHM" sheetId="6" r:id="rId5"/>
  </sheets>
  <definedNames>
    <definedName name="_xlnm._FilterDatabase" localSheetId="0" hidden="1">Resultat!$A$1:$K$255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D10" i="4"/>
  <c r="D2" i="4"/>
  <c r="D257" i="1"/>
  <c r="D134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12" i="1"/>
  <c r="D13" i="1"/>
  <c r="D14" i="1"/>
  <c r="D8" i="1"/>
  <c r="D15" i="1"/>
  <c r="D16" i="1"/>
  <c r="D17" i="1"/>
  <c r="D18" i="1"/>
  <c r="D19" i="1"/>
  <c r="D20" i="1"/>
  <c r="D21" i="1"/>
  <c r="D4" i="1"/>
  <c r="D11" i="1"/>
  <c r="D22" i="1"/>
  <c r="D3" i="1"/>
  <c r="D23" i="1"/>
  <c r="D24" i="1"/>
  <c r="D10" i="1"/>
  <c r="D25" i="1"/>
  <c r="D5" i="1"/>
  <c r="D26" i="1"/>
  <c r="D27" i="1"/>
  <c r="D7" i="1"/>
  <c r="D9" i="1"/>
  <c r="D2" i="1"/>
  <c r="D6" i="1"/>
  <c r="D28" i="1"/>
  <c r="D39" i="1"/>
  <c r="D40" i="1"/>
  <c r="D41" i="1"/>
  <c r="D42" i="1"/>
  <c r="D43" i="1"/>
  <c r="D44" i="1"/>
  <c r="D45" i="1"/>
  <c r="D46" i="1"/>
  <c r="D47" i="1"/>
  <c r="D48" i="1"/>
  <c r="D30" i="1"/>
  <c r="D49" i="1"/>
  <c r="D50" i="1"/>
  <c r="D37" i="1"/>
  <c r="D51" i="1"/>
  <c r="D52" i="1"/>
  <c r="D53" i="1"/>
  <c r="D34" i="1"/>
  <c r="D54" i="1"/>
  <c r="D55" i="1"/>
  <c r="D56" i="1"/>
  <c r="D57" i="1"/>
  <c r="D58" i="1"/>
  <c r="D59" i="1"/>
  <c r="D60" i="1"/>
  <c r="D35" i="1"/>
  <c r="D61" i="1"/>
  <c r="D62" i="1"/>
  <c r="D63" i="1"/>
  <c r="D64" i="1"/>
  <c r="D65" i="1"/>
  <c r="D66" i="1"/>
  <c r="D67" i="1"/>
  <c r="D68" i="1"/>
  <c r="D31" i="1"/>
  <c r="D69" i="1"/>
  <c r="D70" i="1"/>
  <c r="D71" i="1"/>
  <c r="D32" i="1"/>
  <c r="D72" i="1"/>
  <c r="D73" i="1"/>
  <c r="D74" i="1"/>
  <c r="D33" i="1"/>
  <c r="D29" i="1"/>
  <c r="D75" i="1"/>
  <c r="D76" i="1"/>
  <c r="D77" i="1"/>
  <c r="D78" i="1"/>
  <c r="D36" i="1"/>
  <c r="D79" i="1"/>
  <c r="D80" i="1"/>
  <c r="D81" i="1"/>
  <c r="D82" i="1"/>
  <c r="D83" i="1"/>
  <c r="D84" i="1"/>
  <c r="D85" i="1"/>
  <c r="D38" i="1"/>
  <c r="D96" i="1"/>
  <c r="D97" i="1"/>
  <c r="D98" i="1"/>
  <c r="D99" i="1"/>
  <c r="D95" i="1"/>
  <c r="D100" i="1"/>
  <c r="D101" i="1"/>
  <c r="D102" i="1"/>
  <c r="D103" i="1"/>
  <c r="D104" i="1"/>
  <c r="D105" i="1"/>
  <c r="D106" i="1"/>
  <c r="D90" i="1"/>
  <c r="D107" i="1"/>
  <c r="D108" i="1"/>
  <c r="D109" i="1"/>
  <c r="D110" i="1"/>
  <c r="D111" i="1"/>
  <c r="D89" i="1"/>
  <c r="D93" i="1"/>
  <c r="D94" i="1"/>
  <c r="D92" i="1"/>
  <c r="D88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87" i="1"/>
  <c r="D124" i="1"/>
  <c r="D86" i="1"/>
  <c r="D91" i="1"/>
  <c r="D125" i="1"/>
  <c r="D12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33" i="1"/>
  <c r="D154" i="1"/>
  <c r="D155" i="1"/>
  <c r="D156" i="1"/>
  <c r="D157" i="1"/>
  <c r="D158" i="1"/>
  <c r="D159" i="1"/>
  <c r="D160" i="1"/>
  <c r="D161" i="1"/>
  <c r="D162" i="1"/>
  <c r="D163" i="1"/>
  <c r="D13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30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129" i="1"/>
  <c r="D207" i="1"/>
  <c r="D208" i="1"/>
  <c r="D209" i="1"/>
  <c r="D210" i="1"/>
  <c r="D211" i="1"/>
  <c r="D212" i="1"/>
  <c r="D213" i="1"/>
  <c r="D214" i="1"/>
  <c r="D136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131" i="1"/>
  <c r="D230" i="1"/>
  <c r="D231" i="1"/>
  <c r="D232" i="1"/>
  <c r="D233" i="1"/>
  <c r="D234" i="1"/>
  <c r="D135" i="1"/>
  <c r="D235" i="1"/>
  <c r="D236" i="1"/>
  <c r="D128" i="1"/>
  <c r="D237" i="1"/>
  <c r="D238" i="1"/>
  <c r="D239" i="1"/>
  <c r="D240" i="1"/>
  <c r="D127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6" i="6"/>
  <c r="D27" i="6"/>
  <c r="D28" i="6"/>
  <c r="D29" i="6"/>
  <c r="D30" i="6"/>
  <c r="D31" i="6"/>
  <c r="D32" i="6"/>
  <c r="D33" i="6"/>
  <c r="D34" i="6"/>
  <c r="D25" i="6"/>
  <c r="D14" i="6"/>
  <c r="D15" i="6"/>
  <c r="D16" i="6"/>
  <c r="D17" i="6"/>
  <c r="D18" i="6"/>
  <c r="D19" i="6"/>
  <c r="D20" i="6"/>
  <c r="D21" i="6"/>
  <c r="D22" i="6"/>
  <c r="D13" i="6"/>
  <c r="D3" i="6"/>
  <c r="D4" i="6"/>
  <c r="D5" i="6"/>
  <c r="D6" i="6"/>
  <c r="D7" i="6"/>
  <c r="D8" i="6"/>
  <c r="D9" i="6"/>
  <c r="D10" i="6"/>
  <c r="D11" i="6"/>
  <c r="D2" i="6"/>
  <c r="D38" i="5"/>
  <c r="D34" i="5"/>
  <c r="D45" i="5"/>
  <c r="D44" i="5"/>
  <c r="D43" i="5"/>
  <c r="D42" i="5"/>
  <c r="D41" i="5"/>
  <c r="D40" i="5"/>
  <c r="D39" i="5"/>
  <c r="D37" i="5"/>
  <c r="D36" i="5"/>
  <c r="D33" i="5"/>
  <c r="D32" i="5"/>
  <c r="D31" i="5"/>
  <c r="D30" i="5"/>
  <c r="D29" i="5"/>
  <c r="D28" i="5"/>
  <c r="D27" i="5"/>
  <c r="D26" i="5"/>
  <c r="D25" i="5"/>
  <c r="D22" i="5"/>
  <c r="D21" i="5"/>
  <c r="D20" i="5"/>
  <c r="D19" i="5"/>
  <c r="D18" i="5"/>
  <c r="D17" i="5"/>
  <c r="D16" i="5"/>
  <c r="D15" i="5"/>
  <c r="D14" i="5"/>
  <c r="D13" i="5"/>
  <c r="D3" i="5"/>
  <c r="D4" i="5"/>
  <c r="D5" i="5"/>
  <c r="D6" i="5"/>
  <c r="D7" i="5"/>
  <c r="D8" i="5"/>
  <c r="D9" i="5"/>
  <c r="D10" i="5"/>
  <c r="D11" i="5"/>
  <c r="D2" i="5"/>
  <c r="D12" i="4"/>
  <c r="D13" i="4"/>
  <c r="D14" i="4"/>
  <c r="D15" i="4"/>
  <c r="D16" i="4"/>
  <c r="D17" i="4"/>
  <c r="D18" i="4"/>
  <c r="D19" i="4"/>
  <c r="D20" i="4"/>
  <c r="D21" i="4"/>
  <c r="D22" i="4"/>
  <c r="D23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3" i="4"/>
  <c r="D4" i="4"/>
  <c r="D5" i="4"/>
  <c r="D6" i="4"/>
  <c r="D7" i="4"/>
  <c r="D8" i="4"/>
  <c r="D11" i="4"/>
  <c r="H17" i="1"/>
  <c r="D2" i="2"/>
  <c r="D27" i="2"/>
  <c r="D45" i="2"/>
  <c r="D44" i="2"/>
  <c r="D43" i="2"/>
  <c r="D42" i="2"/>
  <c r="D41" i="2"/>
  <c r="D40" i="2"/>
  <c r="D39" i="2"/>
  <c r="D38" i="2"/>
  <c r="D37" i="2"/>
  <c r="D36" i="2"/>
  <c r="D34" i="2"/>
  <c r="D33" i="2"/>
  <c r="D32" i="2"/>
  <c r="D31" i="2"/>
  <c r="D30" i="2"/>
  <c r="D29" i="2"/>
  <c r="D28" i="2"/>
  <c r="D26" i="2"/>
  <c r="D25" i="2"/>
  <c r="D22" i="2"/>
  <c r="D21" i="2"/>
  <c r="D20" i="2"/>
  <c r="D19" i="2"/>
  <c r="D18" i="2"/>
  <c r="D17" i="2"/>
  <c r="D16" i="2"/>
  <c r="D15" i="2"/>
  <c r="D14" i="2"/>
  <c r="D13" i="2"/>
  <c r="D4" i="2"/>
  <c r="D5" i="2"/>
  <c r="D6" i="2"/>
  <c r="D7" i="2"/>
  <c r="D8" i="2"/>
  <c r="D9" i="2"/>
  <c r="D10" i="2"/>
  <c r="D11" i="2"/>
  <c r="D3" i="2"/>
  <c r="H21" i="1"/>
  <c r="I4" i="1"/>
  <c r="G3" i="1"/>
  <c r="H16" i="1"/>
  <c r="H8" i="1"/>
  <c r="H25" i="1"/>
  <c r="I20" i="1"/>
  <c r="H5" i="1"/>
  <c r="G26" i="1"/>
  <c r="G12" i="1"/>
  <c r="H27" i="1"/>
  <c r="H14" i="1"/>
  <c r="H13" i="1"/>
  <c r="H7" i="1"/>
  <c r="H22" i="1"/>
  <c r="G18" i="1"/>
  <c r="H10" i="1"/>
  <c r="H9" i="1"/>
  <c r="H11" i="1"/>
  <c r="G15" i="1"/>
  <c r="H19" i="1"/>
  <c r="H2" i="1"/>
  <c r="H6" i="1"/>
  <c r="H28" i="1"/>
  <c r="H39" i="1"/>
  <c r="G40" i="1"/>
  <c r="H41" i="1"/>
  <c r="H23" i="1"/>
  <c r="H42" i="1"/>
  <c r="H24" i="1"/>
  <c r="H43" i="1"/>
  <c r="H44" i="1"/>
  <c r="H45" i="1"/>
  <c r="I46" i="1"/>
  <c r="I63" i="1"/>
  <c r="I64" i="1"/>
  <c r="I59" i="1"/>
  <c r="H65" i="1"/>
  <c r="H66" i="1"/>
  <c r="G56" i="1"/>
  <c r="H35" i="1"/>
  <c r="H51" i="1"/>
  <c r="H60" i="1"/>
  <c r="G34" i="1"/>
  <c r="H49" i="1"/>
  <c r="I67" i="1"/>
  <c r="I47" i="1"/>
  <c r="G68" i="1"/>
  <c r="I69" i="1"/>
  <c r="I70" i="1"/>
  <c r="I71" i="1"/>
  <c r="I37" i="1"/>
  <c r="G53" i="1"/>
  <c r="G61" i="1"/>
  <c r="H32" i="1"/>
  <c r="H52" i="1"/>
  <c r="G72" i="1"/>
  <c r="H73" i="1"/>
  <c r="H57" i="1"/>
  <c r="H58" i="1"/>
  <c r="I55" i="1"/>
  <c r="G33" i="1"/>
  <c r="I76" i="1"/>
  <c r="I77" i="1"/>
  <c r="G54" i="1"/>
  <c r="I78" i="1"/>
  <c r="I36" i="1"/>
  <c r="G48" i="1"/>
  <c r="H79" i="1"/>
  <c r="H80" i="1"/>
  <c r="I30" i="1"/>
  <c r="H81" i="1"/>
  <c r="I82" i="1"/>
  <c r="G83" i="1"/>
  <c r="I96" i="1"/>
  <c r="I97" i="1"/>
  <c r="I111" i="1"/>
  <c r="I88" i="1"/>
  <c r="G93" i="1"/>
  <c r="I112" i="1"/>
  <c r="H113" i="1"/>
  <c r="H104" i="1"/>
  <c r="H114" i="1"/>
  <c r="I115" i="1"/>
  <c r="H108" i="1"/>
  <c r="I90" i="1"/>
  <c r="I103" i="1"/>
  <c r="H95" i="1"/>
  <c r="G119" i="1"/>
  <c r="I102" i="1"/>
  <c r="I120" i="1"/>
  <c r="H121" i="1"/>
  <c r="I105" i="1"/>
  <c r="H99" i="1"/>
  <c r="I122" i="1"/>
  <c r="H109" i="1"/>
  <c r="H87" i="1"/>
  <c r="G126" i="1"/>
  <c r="I107" i="1"/>
  <c r="H137" i="1"/>
  <c r="I138" i="1"/>
  <c r="I139" i="1"/>
  <c r="H140" i="1"/>
  <c r="H142" i="1"/>
  <c r="H143" i="1"/>
  <c r="G98" i="1"/>
  <c r="H132" i="1"/>
  <c r="H164" i="1"/>
  <c r="H165" i="1"/>
  <c r="I157" i="1"/>
  <c r="G168" i="1"/>
  <c r="G169" i="1"/>
  <c r="H170" i="1"/>
  <c r="I171" i="1"/>
  <c r="I172" i="1"/>
  <c r="I173" i="1"/>
  <c r="G145" i="1"/>
  <c r="H175" i="1"/>
  <c r="H176" i="1"/>
  <c r="I158" i="1"/>
  <c r="H177" i="1"/>
  <c r="H178" i="1"/>
  <c r="G179" i="1"/>
  <c r="G180" i="1"/>
  <c r="H181" i="1"/>
  <c r="I182" i="1"/>
  <c r="I183" i="1"/>
  <c r="I184" i="1"/>
  <c r="I130" i="1"/>
  <c r="H155" i="1"/>
  <c r="H186" i="1"/>
  <c r="H160" i="1"/>
  <c r="H187" i="1"/>
  <c r="G188" i="1"/>
  <c r="I154" i="1"/>
  <c r="G152" i="1"/>
  <c r="H150" i="1"/>
  <c r="G189" i="1"/>
  <c r="I190" i="1"/>
  <c r="I191" i="1"/>
  <c r="I192" i="1"/>
  <c r="I193" i="1"/>
  <c r="H194" i="1"/>
  <c r="H195" i="1"/>
  <c r="H196" i="1"/>
  <c r="H156" i="1"/>
  <c r="H198" i="1"/>
  <c r="I200" i="1"/>
  <c r="I163" i="1"/>
  <c r="I203" i="1"/>
  <c r="I161" i="1"/>
  <c r="H204" i="1"/>
  <c r="H205" i="1"/>
  <c r="H206" i="1"/>
  <c r="H149" i="1"/>
  <c r="G129" i="1"/>
  <c r="H207" i="1"/>
  <c r="I209" i="1"/>
  <c r="I212" i="1"/>
  <c r="I213" i="1"/>
  <c r="I214" i="1"/>
  <c r="I136" i="1"/>
  <c r="H215" i="1"/>
  <c r="H216" i="1"/>
  <c r="G217" i="1"/>
  <c r="H218" i="1"/>
  <c r="I220" i="1"/>
  <c r="I224" i="1"/>
  <c r="I225" i="1"/>
  <c r="I226" i="1"/>
  <c r="I227" i="1"/>
  <c r="H228" i="1"/>
  <c r="G229" i="1"/>
  <c r="H131" i="1"/>
  <c r="H230" i="1"/>
  <c r="I148" i="1"/>
  <c r="I231" i="1"/>
  <c r="I235" i="1"/>
  <c r="I236" i="1"/>
  <c r="I128" i="1"/>
  <c r="I237" i="1"/>
  <c r="H238" i="1"/>
  <c r="H239" i="1"/>
  <c r="H240" i="1"/>
  <c r="I127" i="1"/>
  <c r="I133" i="1"/>
  <c r="I246" i="1"/>
  <c r="I247" i="1"/>
  <c r="G248" i="1"/>
  <c r="H249" i="1"/>
  <c r="H250" i="1"/>
  <c r="I251" i="1"/>
  <c r="H252" i="1"/>
  <c r="H269" i="1" l="1"/>
  <c r="I269" i="1"/>
  <c r="J269" i="1"/>
  <c r="H268" i="1"/>
  <c r="I268" i="1"/>
  <c r="J268" i="1"/>
  <c r="H267" i="1"/>
  <c r="I267" i="1"/>
  <c r="J267" i="1"/>
  <c r="H266" i="1"/>
  <c r="I266" i="1"/>
  <c r="J266" i="1"/>
  <c r="H265" i="1"/>
  <c r="I265" i="1"/>
  <c r="J265" i="1"/>
  <c r="H264" i="1"/>
  <c r="I264" i="1"/>
  <c r="J264" i="1"/>
  <c r="H263" i="1"/>
  <c r="I263" i="1"/>
  <c r="J263" i="1"/>
  <c r="H262" i="1"/>
  <c r="I262" i="1"/>
  <c r="J262" i="1"/>
  <c r="H261" i="1"/>
  <c r="I261" i="1"/>
  <c r="J261" i="1"/>
  <c r="H260" i="1"/>
  <c r="I260" i="1"/>
  <c r="J260" i="1"/>
  <c r="H259" i="1"/>
  <c r="I259" i="1"/>
  <c r="J259" i="1"/>
  <c r="H258" i="1"/>
  <c r="I258" i="1"/>
  <c r="J258" i="1"/>
  <c r="H134" i="1"/>
  <c r="I134" i="1"/>
  <c r="J134" i="1"/>
  <c r="H257" i="1"/>
  <c r="I257" i="1"/>
  <c r="J257" i="1"/>
  <c r="G257" i="1"/>
  <c r="G134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J123" i="1"/>
  <c r="J118" i="1"/>
  <c r="J74" i="1"/>
  <c r="J31" i="1"/>
  <c r="J92" i="1"/>
  <c r="J256" i="1"/>
  <c r="J245" i="1"/>
  <c r="J197" i="1"/>
  <c r="J125" i="1"/>
  <c r="J255" i="1"/>
  <c r="J244" i="1"/>
  <c r="J135" i="1"/>
  <c r="J144" i="1"/>
  <c r="J91" i="1"/>
  <c r="J38" i="1"/>
  <c r="J50" i="1"/>
  <c r="J254" i="1"/>
  <c r="J243" i="1"/>
  <c r="J234" i="1"/>
  <c r="J86" i="1"/>
  <c r="J253" i="1"/>
  <c r="J242" i="1"/>
  <c r="J162" i="1"/>
  <c r="J151" i="1"/>
  <c r="J110" i="1"/>
  <c r="J124" i="1"/>
  <c r="J241" i="1"/>
  <c r="J233" i="1"/>
  <c r="J223" i="1"/>
  <c r="J100" i="1"/>
  <c r="J232" i="1"/>
  <c r="J222" i="1"/>
  <c r="J211" i="1"/>
  <c r="J167" i="1"/>
  <c r="J141" i="1"/>
  <c r="J29" i="1"/>
  <c r="J221" i="1"/>
  <c r="J210" i="1"/>
  <c r="J146" i="1"/>
  <c r="J166" i="1"/>
  <c r="J202" i="1"/>
  <c r="J153" i="1"/>
  <c r="J219" i="1"/>
  <c r="J208" i="1"/>
  <c r="J201" i="1"/>
  <c r="J185" i="1"/>
  <c r="J147" i="1"/>
  <c r="J94" i="1"/>
  <c r="J117" i="1"/>
  <c r="J199" i="1"/>
  <c r="J174" i="1"/>
  <c r="J89" i="1"/>
  <c r="J116" i="1"/>
  <c r="J101" i="1"/>
  <c r="J106" i="1"/>
  <c r="J62" i="1"/>
  <c r="J85" i="1"/>
  <c r="J84" i="1"/>
  <c r="J75" i="1"/>
  <c r="G159" i="1"/>
  <c r="I159" i="1"/>
  <c r="H159" i="1"/>
  <c r="J159" i="1"/>
  <c r="G74" i="1"/>
  <c r="G247" i="1"/>
  <c r="G237" i="1"/>
  <c r="G228" i="1"/>
  <c r="G216" i="1"/>
  <c r="G206" i="1"/>
  <c r="G156" i="1"/>
  <c r="G187" i="1"/>
  <c r="G178" i="1"/>
  <c r="G165" i="1"/>
  <c r="G143" i="1"/>
  <c r="G87" i="1"/>
  <c r="G106" i="1"/>
  <c r="G100" i="1"/>
  <c r="G82" i="1"/>
  <c r="G60" i="1"/>
  <c r="G50" i="1"/>
  <c r="H248" i="1"/>
  <c r="H237" i="1"/>
  <c r="H227" i="1"/>
  <c r="H136" i="1"/>
  <c r="H161" i="1"/>
  <c r="H193" i="1"/>
  <c r="H130" i="1"/>
  <c r="H174" i="1"/>
  <c r="H158" i="1"/>
  <c r="H139" i="1"/>
  <c r="H105" i="1"/>
  <c r="H112" i="1"/>
  <c r="H98" i="1"/>
  <c r="H36" i="1"/>
  <c r="H37" i="1"/>
  <c r="H59" i="1"/>
  <c r="H47" i="1"/>
  <c r="I245" i="1"/>
  <c r="I135" i="1"/>
  <c r="I223" i="1"/>
  <c r="I211" i="1"/>
  <c r="I201" i="1"/>
  <c r="I189" i="1"/>
  <c r="I181" i="1"/>
  <c r="I169" i="1"/>
  <c r="I145" i="1"/>
  <c r="I125" i="1"/>
  <c r="I118" i="1"/>
  <c r="I92" i="1"/>
  <c r="I38" i="1"/>
  <c r="I75" i="1"/>
  <c r="I31" i="1"/>
  <c r="I61" i="1"/>
  <c r="J252" i="1"/>
  <c r="J127" i="1"/>
  <c r="J230" i="1"/>
  <c r="J218" i="1"/>
  <c r="J129" i="1"/>
  <c r="J156" i="1"/>
  <c r="J187" i="1"/>
  <c r="J178" i="1"/>
  <c r="J165" i="1"/>
  <c r="J143" i="1"/>
  <c r="J87" i="1"/>
  <c r="J108" i="1"/>
  <c r="J90" i="1"/>
  <c r="J81" i="1"/>
  <c r="J57" i="1"/>
  <c r="J35" i="1"/>
  <c r="J53" i="1"/>
  <c r="G246" i="1"/>
  <c r="G128" i="1"/>
  <c r="G227" i="1"/>
  <c r="G215" i="1"/>
  <c r="G205" i="1"/>
  <c r="G196" i="1"/>
  <c r="G160" i="1"/>
  <c r="G177" i="1"/>
  <c r="G164" i="1"/>
  <c r="G142" i="1"/>
  <c r="G123" i="1"/>
  <c r="G108" i="1"/>
  <c r="G90" i="1"/>
  <c r="G81" i="1"/>
  <c r="G57" i="1"/>
  <c r="G35" i="1"/>
  <c r="G52" i="1"/>
  <c r="H247" i="1"/>
  <c r="H128" i="1"/>
  <c r="H226" i="1"/>
  <c r="H214" i="1"/>
  <c r="H203" i="1"/>
  <c r="H192" i="1"/>
  <c r="H185" i="1"/>
  <c r="H173" i="1"/>
  <c r="H157" i="1"/>
  <c r="H138" i="1"/>
  <c r="H120" i="1"/>
  <c r="H93" i="1"/>
  <c r="H102" i="1"/>
  <c r="H78" i="1"/>
  <c r="H71" i="1"/>
  <c r="H64" i="1"/>
  <c r="I256" i="1"/>
  <c r="I244" i="1"/>
  <c r="I234" i="1"/>
  <c r="I222" i="1"/>
  <c r="I210" i="1"/>
  <c r="I199" i="1"/>
  <c r="I150" i="1"/>
  <c r="I180" i="1"/>
  <c r="I168" i="1"/>
  <c r="I147" i="1"/>
  <c r="I91" i="1"/>
  <c r="I117" i="1"/>
  <c r="I94" i="1"/>
  <c r="I85" i="1"/>
  <c r="I29" i="1"/>
  <c r="I68" i="1"/>
  <c r="I54" i="1"/>
  <c r="J251" i="1"/>
  <c r="J240" i="1"/>
  <c r="J131" i="1"/>
  <c r="J217" i="1"/>
  <c r="J206" i="1"/>
  <c r="J196" i="1"/>
  <c r="J160" i="1"/>
  <c r="J177" i="1"/>
  <c r="J164" i="1"/>
  <c r="J142" i="1"/>
  <c r="J109" i="1"/>
  <c r="J115" i="1"/>
  <c r="J95" i="1"/>
  <c r="J80" i="1"/>
  <c r="J73" i="1"/>
  <c r="J56" i="1"/>
  <c r="J52" i="1"/>
  <c r="G133" i="1"/>
  <c r="G236" i="1"/>
  <c r="G226" i="1"/>
  <c r="G136" i="1"/>
  <c r="G204" i="1"/>
  <c r="G195" i="1"/>
  <c r="G186" i="1"/>
  <c r="G176" i="1"/>
  <c r="G132" i="1"/>
  <c r="G141" i="1"/>
  <c r="G109" i="1"/>
  <c r="G115" i="1"/>
  <c r="G95" i="1"/>
  <c r="G80" i="1"/>
  <c r="G73" i="1"/>
  <c r="G66" i="1"/>
  <c r="G51" i="1"/>
  <c r="H246" i="1"/>
  <c r="H236" i="1"/>
  <c r="H225" i="1"/>
  <c r="H213" i="1"/>
  <c r="H163" i="1"/>
  <c r="H153" i="1"/>
  <c r="H184" i="1"/>
  <c r="H172" i="1"/>
  <c r="H154" i="1"/>
  <c r="H107" i="1"/>
  <c r="H119" i="1"/>
  <c r="H88" i="1"/>
  <c r="H97" i="1"/>
  <c r="H77" i="1"/>
  <c r="H70" i="1"/>
  <c r="H63" i="1"/>
  <c r="I255" i="1"/>
  <c r="I243" i="1"/>
  <c r="I233" i="1"/>
  <c r="I221" i="1"/>
  <c r="I208" i="1"/>
  <c r="I198" i="1"/>
  <c r="I152" i="1"/>
  <c r="I179" i="1"/>
  <c r="I167" i="1"/>
  <c r="I146" i="1"/>
  <c r="I86" i="1"/>
  <c r="I116" i="1"/>
  <c r="I89" i="1"/>
  <c r="I84" i="1"/>
  <c r="I33" i="1"/>
  <c r="I34" i="1"/>
  <c r="I58" i="1"/>
  <c r="J250" i="1"/>
  <c r="J239" i="1"/>
  <c r="J229" i="1"/>
  <c r="J216" i="1"/>
  <c r="J205" i="1"/>
  <c r="J195" i="1"/>
  <c r="J186" i="1"/>
  <c r="J176" i="1"/>
  <c r="J132" i="1"/>
  <c r="J140" i="1"/>
  <c r="J122" i="1"/>
  <c r="J114" i="1"/>
  <c r="J99" i="1"/>
  <c r="J79" i="1"/>
  <c r="J72" i="1"/>
  <c r="J66" i="1"/>
  <c r="J51" i="1"/>
  <c r="G256" i="1"/>
  <c r="G245" i="1"/>
  <c r="G235" i="1"/>
  <c r="G225" i="1"/>
  <c r="G214" i="1"/>
  <c r="G161" i="1"/>
  <c r="G194" i="1"/>
  <c r="G155" i="1"/>
  <c r="G175" i="1"/>
  <c r="G162" i="1"/>
  <c r="G140" i="1"/>
  <c r="G122" i="1"/>
  <c r="G114" i="1"/>
  <c r="G99" i="1"/>
  <c r="G79" i="1"/>
  <c r="G32" i="1"/>
  <c r="G65" i="1"/>
  <c r="G49" i="1"/>
  <c r="H133" i="1"/>
  <c r="H235" i="1"/>
  <c r="H224" i="1"/>
  <c r="H212" i="1"/>
  <c r="H202" i="1"/>
  <c r="H191" i="1"/>
  <c r="H183" i="1"/>
  <c r="H171" i="1"/>
  <c r="H148" i="1"/>
  <c r="H126" i="1"/>
  <c r="H103" i="1"/>
  <c r="H111" i="1"/>
  <c r="H96" i="1"/>
  <c r="H76" i="1"/>
  <c r="H69" i="1"/>
  <c r="H62" i="1"/>
  <c r="I254" i="1"/>
  <c r="I242" i="1"/>
  <c r="I232" i="1"/>
  <c r="I219" i="1"/>
  <c r="I207" i="1"/>
  <c r="I197" i="1"/>
  <c r="I188" i="1"/>
  <c r="I151" i="1"/>
  <c r="I166" i="1"/>
  <c r="I144" i="1"/>
  <c r="I124" i="1"/>
  <c r="I101" i="1"/>
  <c r="I110" i="1"/>
  <c r="I83" i="1"/>
  <c r="I74" i="1"/>
  <c r="I60" i="1"/>
  <c r="I50" i="1"/>
  <c r="J249" i="1"/>
  <c r="J238" i="1"/>
  <c r="J228" i="1"/>
  <c r="J215" i="1"/>
  <c r="J204" i="1"/>
  <c r="J194" i="1"/>
  <c r="J155" i="1"/>
  <c r="J175" i="1"/>
  <c r="J158" i="1"/>
  <c r="J139" i="1"/>
  <c r="J105" i="1"/>
  <c r="J113" i="1"/>
  <c r="J104" i="1"/>
  <c r="J48" i="1"/>
  <c r="J32" i="1"/>
  <c r="J65" i="1"/>
  <c r="J49" i="1"/>
  <c r="G255" i="1"/>
  <c r="G244" i="1"/>
  <c r="G135" i="1"/>
  <c r="G224" i="1"/>
  <c r="G213" i="1"/>
  <c r="G203" i="1"/>
  <c r="G193" i="1"/>
  <c r="G130" i="1"/>
  <c r="G174" i="1"/>
  <c r="G158" i="1"/>
  <c r="G139" i="1"/>
  <c r="G105" i="1"/>
  <c r="G113" i="1"/>
  <c r="G104" i="1"/>
  <c r="G36" i="1"/>
  <c r="G37" i="1"/>
  <c r="G59" i="1"/>
  <c r="G47" i="1"/>
  <c r="H245" i="1"/>
  <c r="H135" i="1"/>
  <c r="H223" i="1"/>
  <c r="H211" i="1"/>
  <c r="H201" i="1"/>
  <c r="H190" i="1"/>
  <c r="H182" i="1"/>
  <c r="H169" i="1"/>
  <c r="H145" i="1"/>
  <c r="H125" i="1"/>
  <c r="H118" i="1"/>
  <c r="H92" i="1"/>
  <c r="H38" i="1"/>
  <c r="H75" i="1"/>
  <c r="H31" i="1"/>
  <c r="H61" i="1"/>
  <c r="I253" i="1"/>
  <c r="I241" i="1"/>
  <c r="I230" i="1"/>
  <c r="I218" i="1"/>
  <c r="I129" i="1"/>
  <c r="I156" i="1"/>
  <c r="I187" i="1"/>
  <c r="I178" i="1"/>
  <c r="I165" i="1"/>
  <c r="I143" i="1"/>
  <c r="I87" i="1"/>
  <c r="I106" i="1"/>
  <c r="I100" i="1"/>
  <c r="I81" i="1"/>
  <c r="I57" i="1"/>
  <c r="I35" i="1"/>
  <c r="I53" i="1"/>
  <c r="J248" i="1"/>
  <c r="J237" i="1"/>
  <c r="J227" i="1"/>
  <c r="J136" i="1"/>
  <c r="J161" i="1"/>
  <c r="J193" i="1"/>
  <c r="J130" i="1"/>
  <c r="J173" i="1"/>
  <c r="J157" i="1"/>
  <c r="J138" i="1"/>
  <c r="J121" i="1"/>
  <c r="J112" i="1"/>
  <c r="J98" i="1"/>
  <c r="J36" i="1"/>
  <c r="J37" i="1"/>
  <c r="J59" i="1"/>
  <c r="J47" i="1"/>
  <c r="G254" i="1"/>
  <c r="G243" i="1"/>
  <c r="G234" i="1"/>
  <c r="G223" i="1"/>
  <c r="G212" i="1"/>
  <c r="G163" i="1"/>
  <c r="G192" i="1"/>
  <c r="G185" i="1"/>
  <c r="G173" i="1"/>
  <c r="G157" i="1"/>
  <c r="G138" i="1"/>
  <c r="G121" i="1"/>
  <c r="G112" i="1"/>
  <c r="G102" i="1"/>
  <c r="G78" i="1"/>
  <c r="G71" i="1"/>
  <c r="G64" i="1"/>
  <c r="H256" i="1"/>
  <c r="H244" i="1"/>
  <c r="H234" i="1"/>
  <c r="H222" i="1"/>
  <c r="H210" i="1"/>
  <c r="H200" i="1"/>
  <c r="H189" i="1"/>
  <c r="H180" i="1"/>
  <c r="H168" i="1"/>
  <c r="H147" i="1"/>
  <c r="H91" i="1"/>
  <c r="H117" i="1"/>
  <c r="H94" i="1"/>
  <c r="H85" i="1"/>
  <c r="H29" i="1"/>
  <c r="H68" i="1"/>
  <c r="H30" i="1"/>
  <c r="I252" i="1"/>
  <c r="I240" i="1"/>
  <c r="I131" i="1"/>
  <c r="I217" i="1"/>
  <c r="I206" i="1"/>
  <c r="I196" i="1"/>
  <c r="I160" i="1"/>
  <c r="I177" i="1"/>
  <c r="I164" i="1"/>
  <c r="I142" i="1"/>
  <c r="I123" i="1"/>
  <c r="I108" i="1"/>
  <c r="I95" i="1"/>
  <c r="I80" i="1"/>
  <c r="I73" i="1"/>
  <c r="I56" i="1"/>
  <c r="I52" i="1"/>
  <c r="J247" i="1"/>
  <c r="J128" i="1"/>
  <c r="J226" i="1"/>
  <c r="J214" i="1"/>
  <c r="J203" i="1"/>
  <c r="J192" i="1"/>
  <c r="J184" i="1"/>
  <c r="J172" i="1"/>
  <c r="J154" i="1"/>
  <c r="J137" i="1"/>
  <c r="J120" i="1"/>
  <c r="J93" i="1"/>
  <c r="J102" i="1"/>
  <c r="J78" i="1"/>
  <c r="J71" i="1"/>
  <c r="J64" i="1"/>
  <c r="G253" i="1"/>
  <c r="G242" i="1"/>
  <c r="G233" i="1"/>
  <c r="G222" i="1"/>
  <c r="G211" i="1"/>
  <c r="G202" i="1"/>
  <c r="G153" i="1"/>
  <c r="G184" i="1"/>
  <c r="G172" i="1"/>
  <c r="G154" i="1"/>
  <c r="G137" i="1"/>
  <c r="G120" i="1"/>
  <c r="G88" i="1"/>
  <c r="G97" i="1"/>
  <c r="G77" i="1"/>
  <c r="G70" i="1"/>
  <c r="G63" i="1"/>
  <c r="H255" i="1"/>
  <c r="H243" i="1"/>
  <c r="H233" i="1"/>
  <c r="H221" i="1"/>
  <c r="H209" i="1"/>
  <c r="H199" i="1"/>
  <c r="H152" i="1"/>
  <c r="H179" i="1"/>
  <c r="H167" i="1"/>
  <c r="H146" i="1"/>
  <c r="H86" i="1"/>
  <c r="H116" i="1"/>
  <c r="H89" i="1"/>
  <c r="H84" i="1"/>
  <c r="H33" i="1"/>
  <c r="H67" i="1"/>
  <c r="H54" i="1"/>
  <c r="I250" i="1"/>
  <c r="I239" i="1"/>
  <c r="I229" i="1"/>
  <c r="I216" i="1"/>
  <c r="I205" i="1"/>
  <c r="I195" i="1"/>
  <c r="I186" i="1"/>
  <c r="I176" i="1"/>
  <c r="I132" i="1"/>
  <c r="I141" i="1"/>
  <c r="I109" i="1"/>
  <c r="I114" i="1"/>
  <c r="I99" i="1"/>
  <c r="I79" i="1"/>
  <c r="I72" i="1"/>
  <c r="I66" i="1"/>
  <c r="I51" i="1"/>
  <c r="J246" i="1"/>
  <c r="J236" i="1"/>
  <c r="J225" i="1"/>
  <c r="J213" i="1"/>
  <c r="J163" i="1"/>
  <c r="J191" i="1"/>
  <c r="J183" i="1"/>
  <c r="J171" i="1"/>
  <c r="J149" i="1"/>
  <c r="J107" i="1"/>
  <c r="J119" i="1"/>
  <c r="J88" i="1"/>
  <c r="J97" i="1"/>
  <c r="J77" i="1"/>
  <c r="J70" i="1"/>
  <c r="J63" i="1"/>
  <c r="G252" i="1"/>
  <c r="G241" i="1"/>
  <c r="G232" i="1"/>
  <c r="G221" i="1"/>
  <c r="G210" i="1"/>
  <c r="G201" i="1"/>
  <c r="G191" i="1"/>
  <c r="G183" i="1"/>
  <c r="G171" i="1"/>
  <c r="G149" i="1"/>
  <c r="G107" i="1"/>
  <c r="G103" i="1"/>
  <c r="G111" i="1"/>
  <c r="G96" i="1"/>
  <c r="G76" i="1"/>
  <c r="G69" i="1"/>
  <c r="G62" i="1"/>
  <c r="H254" i="1"/>
  <c r="H242" i="1"/>
  <c r="H232" i="1"/>
  <c r="H220" i="1"/>
  <c r="H208" i="1"/>
  <c r="H197" i="1"/>
  <c r="H188" i="1"/>
  <c r="H151" i="1"/>
  <c r="H166" i="1"/>
  <c r="H144" i="1"/>
  <c r="H124" i="1"/>
  <c r="H101" i="1"/>
  <c r="H110" i="1"/>
  <c r="H83" i="1"/>
  <c r="H55" i="1"/>
  <c r="H34" i="1"/>
  <c r="H50" i="1"/>
  <c r="I249" i="1"/>
  <c r="I238" i="1"/>
  <c r="I228" i="1"/>
  <c r="I215" i="1"/>
  <c r="I204" i="1"/>
  <c r="I194" i="1"/>
  <c r="I155" i="1"/>
  <c r="I175" i="1"/>
  <c r="I162" i="1"/>
  <c r="I140" i="1"/>
  <c r="I113" i="1"/>
  <c r="I104" i="1"/>
  <c r="I48" i="1"/>
  <c r="I32" i="1"/>
  <c r="I65" i="1"/>
  <c r="I49" i="1"/>
  <c r="J133" i="1"/>
  <c r="J235" i="1"/>
  <c r="J224" i="1"/>
  <c r="J212" i="1"/>
  <c r="J190" i="1"/>
  <c r="J182" i="1"/>
  <c r="J170" i="1"/>
  <c r="J148" i="1"/>
  <c r="J126" i="1"/>
  <c r="J103" i="1"/>
  <c r="J111" i="1"/>
  <c r="J96" i="1"/>
  <c r="J76" i="1"/>
  <c r="J69" i="1"/>
  <c r="J61" i="1"/>
  <c r="G251" i="1"/>
  <c r="G127" i="1"/>
  <c r="G231" i="1"/>
  <c r="G220" i="1"/>
  <c r="G209" i="1"/>
  <c r="G200" i="1"/>
  <c r="G190" i="1"/>
  <c r="G182" i="1"/>
  <c r="G170" i="1"/>
  <c r="G148" i="1"/>
  <c r="G125" i="1"/>
  <c r="G118" i="1"/>
  <c r="G92" i="1"/>
  <c r="G38" i="1"/>
  <c r="G75" i="1"/>
  <c r="G31" i="1"/>
  <c r="H253" i="1"/>
  <c r="H241" i="1"/>
  <c r="H231" i="1"/>
  <c r="H219" i="1"/>
  <c r="H129" i="1"/>
  <c r="H106" i="1"/>
  <c r="H100" i="1"/>
  <c r="H82" i="1"/>
  <c r="H74" i="1"/>
  <c r="H53" i="1"/>
  <c r="I248" i="1"/>
  <c r="I174" i="1"/>
  <c r="I121" i="1"/>
  <c r="I98" i="1"/>
  <c r="J200" i="1"/>
  <c r="J189" i="1"/>
  <c r="J181" i="1"/>
  <c r="J169" i="1"/>
  <c r="J145" i="1"/>
  <c r="J68" i="1"/>
  <c r="J30" i="1"/>
  <c r="G250" i="1"/>
  <c r="G240" i="1"/>
  <c r="G230" i="1"/>
  <c r="G219" i="1"/>
  <c r="G208" i="1"/>
  <c r="G199" i="1"/>
  <c r="G181" i="1"/>
  <c r="G147" i="1"/>
  <c r="G91" i="1"/>
  <c r="G117" i="1"/>
  <c r="G94" i="1"/>
  <c r="G85" i="1"/>
  <c r="G29" i="1"/>
  <c r="G30" i="1"/>
  <c r="H127" i="1"/>
  <c r="H217" i="1"/>
  <c r="H123" i="1"/>
  <c r="H90" i="1"/>
  <c r="H56" i="1"/>
  <c r="I185" i="1"/>
  <c r="I137" i="1"/>
  <c r="I93" i="1"/>
  <c r="J209" i="1"/>
  <c r="J150" i="1"/>
  <c r="J180" i="1"/>
  <c r="J168" i="1"/>
  <c r="J33" i="1"/>
  <c r="J67" i="1"/>
  <c r="J54" i="1"/>
  <c r="G249" i="1"/>
  <c r="G239" i="1"/>
  <c r="G131" i="1"/>
  <c r="G218" i="1"/>
  <c r="G207" i="1"/>
  <c r="G198" i="1"/>
  <c r="G150" i="1"/>
  <c r="G167" i="1"/>
  <c r="G146" i="1"/>
  <c r="G86" i="1"/>
  <c r="G116" i="1"/>
  <c r="G89" i="1"/>
  <c r="G84" i="1"/>
  <c r="G67" i="1"/>
  <c r="H251" i="1"/>
  <c r="H229" i="1"/>
  <c r="H141" i="1"/>
  <c r="H115" i="1"/>
  <c r="H72" i="1"/>
  <c r="I153" i="1"/>
  <c r="I149" i="1"/>
  <c r="I119" i="1"/>
  <c r="J220" i="1"/>
  <c r="J198" i="1"/>
  <c r="J152" i="1"/>
  <c r="J179" i="1"/>
  <c r="J83" i="1"/>
  <c r="J55" i="1"/>
  <c r="J34" i="1"/>
  <c r="J58" i="1"/>
  <c r="G238" i="1"/>
  <c r="G197" i="1"/>
  <c r="G151" i="1"/>
  <c r="G166" i="1"/>
  <c r="G144" i="1"/>
  <c r="G124" i="1"/>
  <c r="G101" i="1"/>
  <c r="G110" i="1"/>
  <c r="G55" i="1"/>
  <c r="G58" i="1"/>
  <c r="H162" i="1"/>
  <c r="H122" i="1"/>
  <c r="H48" i="1"/>
  <c r="I202" i="1"/>
  <c r="I170" i="1"/>
  <c r="I126" i="1"/>
  <c r="I62" i="1"/>
  <c r="J231" i="1"/>
  <c r="J207" i="1"/>
  <c r="J188" i="1"/>
  <c r="J82" i="1"/>
  <c r="J60" i="1"/>
  <c r="I39" i="1"/>
  <c r="I40" i="1"/>
  <c r="I9" i="1"/>
  <c r="I13" i="1"/>
  <c r="H18" i="1"/>
  <c r="I5" i="1"/>
  <c r="H15" i="1"/>
  <c r="I21" i="1"/>
  <c r="G4" i="1"/>
  <c r="I8" i="1"/>
  <c r="G20" i="1"/>
  <c r="I18" i="1"/>
  <c r="G16" i="1"/>
  <c r="J6" i="1"/>
  <c r="J7" i="1"/>
  <c r="I43" i="1"/>
  <c r="J25" i="1"/>
  <c r="I23" i="1"/>
  <c r="J18" i="1"/>
  <c r="J40" i="1"/>
  <c r="J26" i="1"/>
  <c r="H46" i="1"/>
  <c r="I41" i="1"/>
  <c r="I27" i="1"/>
  <c r="I14" i="1"/>
  <c r="J39" i="1"/>
  <c r="J5" i="1"/>
  <c r="J17" i="1"/>
  <c r="I26" i="1"/>
  <c r="J28" i="1"/>
  <c r="J3" i="1"/>
  <c r="H4" i="1"/>
  <c r="G17" i="1"/>
  <c r="I28" i="1"/>
  <c r="I25" i="1"/>
  <c r="J46" i="1"/>
  <c r="J2" i="1"/>
  <c r="J4" i="1"/>
  <c r="I17" i="1"/>
  <c r="H20" i="1"/>
  <c r="I6" i="1"/>
  <c r="I3" i="1"/>
  <c r="J45" i="1"/>
  <c r="J15" i="1"/>
  <c r="J20" i="1"/>
  <c r="H3" i="1"/>
  <c r="G46" i="1"/>
  <c r="I2" i="1"/>
  <c r="J44" i="1"/>
  <c r="J11" i="1"/>
  <c r="J16" i="1"/>
  <c r="G45" i="1"/>
  <c r="I45" i="1"/>
  <c r="I15" i="1"/>
  <c r="J43" i="1"/>
  <c r="J9" i="1"/>
  <c r="J21" i="1"/>
  <c r="G44" i="1"/>
  <c r="I44" i="1"/>
  <c r="I11" i="1"/>
  <c r="I16" i="1"/>
  <c r="J24" i="1"/>
  <c r="J10" i="1"/>
  <c r="J19" i="1"/>
  <c r="J42" i="1"/>
  <c r="J22" i="1"/>
  <c r="I24" i="1"/>
  <c r="I10" i="1"/>
  <c r="I19" i="1"/>
  <c r="J23" i="1"/>
  <c r="J13" i="1"/>
  <c r="J8" i="1"/>
  <c r="G2" i="1"/>
  <c r="G11" i="1"/>
  <c r="I42" i="1"/>
  <c r="I7" i="1"/>
  <c r="I22" i="1"/>
  <c r="J41" i="1"/>
  <c r="J27" i="1"/>
  <c r="J14" i="1"/>
  <c r="H40" i="1"/>
  <c r="H26" i="1"/>
  <c r="I12" i="1"/>
  <c r="G39" i="1"/>
  <c r="G5" i="1"/>
  <c r="J12" i="1"/>
  <c r="G28" i="1"/>
  <c r="G25" i="1"/>
  <c r="H12" i="1"/>
  <c r="G6" i="1"/>
  <c r="G43" i="1"/>
  <c r="G9" i="1"/>
  <c r="G21" i="1"/>
  <c r="G24" i="1"/>
  <c r="G10" i="1"/>
  <c r="G19" i="1"/>
  <c r="G42" i="1"/>
  <c r="G7" i="1"/>
  <c r="G22" i="1"/>
  <c r="G23" i="1"/>
  <c r="G13" i="1"/>
  <c r="G8" i="1"/>
  <c r="G41" i="1"/>
  <c r="G27" i="1"/>
  <c r="G14" i="1"/>
  <c r="K262" i="1" l="1"/>
  <c r="K265" i="1"/>
  <c r="K268" i="1"/>
  <c r="K267" i="1"/>
  <c r="K264" i="1"/>
  <c r="K261" i="1"/>
  <c r="K258" i="1"/>
  <c r="K269" i="1"/>
  <c r="K266" i="1"/>
  <c r="K263" i="1"/>
  <c r="K260" i="1"/>
  <c r="K134" i="1"/>
  <c r="K147" i="1"/>
  <c r="K259" i="1"/>
  <c r="K257" i="1"/>
  <c r="K94" i="1"/>
  <c r="K29" i="1"/>
  <c r="K117" i="1"/>
  <c r="K56" i="1"/>
  <c r="K172" i="1"/>
  <c r="K131" i="1"/>
  <c r="K129" i="1"/>
  <c r="K252" i="1"/>
  <c r="K12" i="1"/>
  <c r="K116" i="1"/>
  <c r="K167" i="1"/>
  <c r="K239" i="1"/>
  <c r="K53" i="1"/>
  <c r="K38" i="1"/>
  <c r="K125" i="1"/>
  <c r="K211" i="1"/>
  <c r="K85" i="1"/>
  <c r="K230" i="1"/>
  <c r="K201" i="1"/>
  <c r="K84" i="1"/>
  <c r="K86" i="1"/>
  <c r="K218" i="1"/>
  <c r="K74" i="1"/>
  <c r="K31" i="1"/>
  <c r="K92" i="1"/>
  <c r="K89" i="1"/>
  <c r="K146" i="1"/>
  <c r="K240" i="1"/>
  <c r="K75" i="1"/>
  <c r="K118" i="1"/>
  <c r="K210" i="1"/>
  <c r="K223" i="1"/>
  <c r="K105" i="1"/>
  <c r="K21" i="1"/>
  <c r="K144" i="1"/>
  <c r="K159" i="1"/>
  <c r="K150" i="1"/>
  <c r="K250" i="1"/>
  <c r="K26" i="1"/>
  <c r="K208" i="1"/>
  <c r="K191" i="1"/>
  <c r="K23" i="1"/>
  <c r="K25" i="1"/>
  <c r="K197" i="1"/>
  <c r="K28" i="1"/>
  <c r="K48" i="1"/>
  <c r="K11" i="1"/>
  <c r="K198" i="1"/>
  <c r="K221" i="1"/>
  <c r="K171" i="1"/>
  <c r="K72" i="1"/>
  <c r="K67" i="1"/>
  <c r="K199" i="1"/>
  <c r="K173" i="1"/>
  <c r="K120" i="1"/>
  <c r="K217" i="1"/>
  <c r="K127" i="1"/>
  <c r="K251" i="1"/>
  <c r="K179" i="1"/>
  <c r="K207" i="1"/>
  <c r="K232" i="1"/>
  <c r="K170" i="1"/>
  <c r="K182" i="1"/>
  <c r="K184" i="1"/>
  <c r="K209" i="1"/>
  <c r="K138" i="1"/>
  <c r="K88" i="1"/>
  <c r="K91" i="1"/>
  <c r="K34" i="1"/>
  <c r="K93" i="1"/>
  <c r="K238" i="1"/>
  <c r="K229" i="1"/>
  <c r="K101" i="1"/>
  <c r="K249" i="1"/>
  <c r="K242" i="1"/>
  <c r="K152" i="1"/>
  <c r="K145" i="1"/>
  <c r="K169" i="1"/>
  <c r="K119" i="1"/>
  <c r="K98" i="1"/>
  <c r="K248" i="1"/>
  <c r="K111" i="1"/>
  <c r="K234" i="1"/>
  <c r="K188" i="1"/>
  <c r="K168" i="1"/>
  <c r="K107" i="1"/>
  <c r="K180" i="1"/>
  <c r="K112" i="1"/>
  <c r="K63" i="1"/>
  <c r="K189" i="1"/>
  <c r="K126" i="1"/>
  <c r="K83" i="1"/>
  <c r="K97" i="1"/>
  <c r="K68" i="1"/>
  <c r="K69" i="1"/>
  <c r="K54" i="1"/>
  <c r="K96" i="1"/>
  <c r="K33" i="1"/>
  <c r="K78" i="1"/>
  <c r="K61" i="1"/>
  <c r="K59" i="1"/>
  <c r="K213" i="1"/>
  <c r="K114" i="1"/>
  <c r="K256" i="1"/>
  <c r="K176" i="1"/>
  <c r="K57" i="1"/>
  <c r="K227" i="1"/>
  <c r="K165" i="1"/>
  <c r="K253" i="1"/>
  <c r="K185" i="1"/>
  <c r="K37" i="1"/>
  <c r="K224" i="1"/>
  <c r="K122" i="1"/>
  <c r="K186" i="1"/>
  <c r="K81" i="1"/>
  <c r="K128" i="1"/>
  <c r="K178" i="1"/>
  <c r="K62" i="1"/>
  <c r="K192" i="1"/>
  <c r="K36" i="1"/>
  <c r="K135" i="1"/>
  <c r="K140" i="1"/>
  <c r="K195" i="1"/>
  <c r="K90" i="1"/>
  <c r="K246" i="1"/>
  <c r="K187" i="1"/>
  <c r="K137" i="1"/>
  <c r="K163" i="1"/>
  <c r="K104" i="1"/>
  <c r="K244" i="1"/>
  <c r="K162" i="1"/>
  <c r="K51" i="1"/>
  <c r="K204" i="1"/>
  <c r="K108" i="1"/>
  <c r="K156" i="1"/>
  <c r="K148" i="1"/>
  <c r="K76" i="1"/>
  <c r="K154" i="1"/>
  <c r="K64" i="1"/>
  <c r="K212" i="1"/>
  <c r="K113" i="1"/>
  <c r="K255" i="1"/>
  <c r="K175" i="1"/>
  <c r="K66" i="1"/>
  <c r="K136" i="1"/>
  <c r="K123" i="1"/>
  <c r="K206" i="1"/>
  <c r="K241" i="1"/>
  <c r="K71" i="1"/>
  <c r="K155" i="1"/>
  <c r="K73" i="1"/>
  <c r="K226" i="1"/>
  <c r="K142" i="1"/>
  <c r="K50" i="1"/>
  <c r="K216" i="1"/>
  <c r="K139" i="1"/>
  <c r="K194" i="1"/>
  <c r="K80" i="1"/>
  <c r="K236" i="1"/>
  <c r="K164" i="1"/>
  <c r="K60" i="1"/>
  <c r="K228" i="1"/>
  <c r="K190" i="1"/>
  <c r="K103" i="1"/>
  <c r="K153" i="1"/>
  <c r="K102" i="1"/>
  <c r="K243" i="1"/>
  <c r="K158" i="1"/>
  <c r="K49" i="1"/>
  <c r="K161" i="1"/>
  <c r="K95" i="1"/>
  <c r="K133" i="1"/>
  <c r="K177" i="1"/>
  <c r="K82" i="1"/>
  <c r="K237" i="1"/>
  <c r="K202" i="1"/>
  <c r="K254" i="1"/>
  <c r="K174" i="1"/>
  <c r="K65" i="1"/>
  <c r="K214" i="1"/>
  <c r="K115" i="1"/>
  <c r="K160" i="1"/>
  <c r="K100" i="1"/>
  <c r="K247" i="1"/>
  <c r="K149" i="1"/>
  <c r="K121" i="1"/>
  <c r="K130" i="1"/>
  <c r="K32" i="1"/>
  <c r="K225" i="1"/>
  <c r="K109" i="1"/>
  <c r="K196" i="1"/>
  <c r="K106" i="1"/>
  <c r="K70" i="1"/>
  <c r="K222" i="1"/>
  <c r="K193" i="1"/>
  <c r="K79" i="1"/>
  <c r="K235" i="1"/>
  <c r="K141" i="1"/>
  <c r="K52" i="1"/>
  <c r="K205" i="1"/>
  <c r="K87" i="1"/>
  <c r="K7" i="1"/>
  <c r="K5" i="1"/>
  <c r="K19" i="1"/>
  <c r="K39" i="1"/>
  <c r="K58" i="1"/>
  <c r="K10" i="1"/>
  <c r="K55" i="1"/>
  <c r="K24" i="1"/>
  <c r="K110" i="1"/>
  <c r="K181" i="1"/>
  <c r="K40" i="1"/>
  <c r="K9" i="1"/>
  <c r="K124" i="1"/>
  <c r="K200" i="1"/>
  <c r="K41" i="1"/>
  <c r="K43" i="1"/>
  <c r="K219" i="1"/>
  <c r="K6" i="1"/>
  <c r="K15" i="1"/>
  <c r="K166" i="1"/>
  <c r="K220" i="1"/>
  <c r="K13" i="1"/>
  <c r="K151" i="1"/>
  <c r="K30" i="1"/>
  <c r="K231" i="1"/>
  <c r="K183" i="1"/>
  <c r="K77" i="1"/>
  <c r="K233" i="1"/>
  <c r="K157" i="1"/>
  <c r="K47" i="1"/>
  <c r="K203" i="1"/>
  <c r="K99" i="1"/>
  <c r="K245" i="1"/>
  <c r="K132" i="1"/>
  <c r="K35" i="1"/>
  <c r="K215" i="1"/>
  <c r="K143" i="1"/>
  <c r="K8" i="1"/>
  <c r="K27" i="1"/>
  <c r="K18" i="1"/>
  <c r="K2" i="1"/>
  <c r="K46" i="1"/>
  <c r="K3" i="1"/>
  <c r="K4" i="1"/>
  <c r="K42" i="1"/>
  <c r="K16" i="1"/>
  <c r="K44" i="1"/>
  <c r="K14" i="1"/>
  <c r="K17" i="1"/>
  <c r="K45" i="1"/>
  <c r="K20" i="1"/>
  <c r="K22" i="1"/>
</calcChain>
</file>

<file path=xl/sharedStrings.xml><?xml version="1.0" encoding="utf-8"?>
<sst xmlns="http://schemas.openxmlformats.org/spreadsheetml/2006/main" count="1483" uniqueCount="590">
  <si>
    <t>ClassName</t>
  </si>
  <si>
    <t>FirstName</t>
  </si>
  <si>
    <t>LastName</t>
  </si>
  <si>
    <t>Namn</t>
  </si>
  <si>
    <t>ClubName</t>
  </si>
  <si>
    <t>BirthYear</t>
  </si>
  <si>
    <t>APM</t>
  </si>
  <si>
    <t>APH</t>
  </si>
  <si>
    <t>ASM</t>
  </si>
  <si>
    <t>SHM</t>
  </si>
  <si>
    <t>Total</t>
  </si>
  <si>
    <t>Kvinnor Elit</t>
  </si>
  <si>
    <t>Wilma</t>
  </si>
  <si>
    <t>Modig</t>
  </si>
  <si>
    <t>IF Göta</t>
  </si>
  <si>
    <t>Lovisa</t>
  </si>
  <si>
    <t>Torsby LK</t>
  </si>
  <si>
    <t>Johanna</t>
  </si>
  <si>
    <t>Bäcklund</t>
  </si>
  <si>
    <t>Runacademy IF</t>
  </si>
  <si>
    <t>Hanna</t>
  </si>
  <si>
    <t>Lindholm</t>
  </si>
  <si>
    <t>Eskilstuna FI</t>
  </si>
  <si>
    <t>Frida</t>
  </si>
  <si>
    <t>Michold</t>
  </si>
  <si>
    <t>IF Göta Karlstad</t>
  </si>
  <si>
    <t>Linn</t>
  </si>
  <si>
    <t>Bengtsson</t>
  </si>
  <si>
    <t>Yo Running Club</t>
  </si>
  <si>
    <t>Moa</t>
  </si>
  <si>
    <t>Gustafsson</t>
  </si>
  <si>
    <t>FK Studenterna</t>
  </si>
  <si>
    <t>Sofia</t>
  </si>
  <si>
    <t>Wallén</t>
  </si>
  <si>
    <t>Elin</t>
  </si>
  <si>
    <t>Brink</t>
  </si>
  <si>
    <t>Mölndals AIK</t>
  </si>
  <si>
    <t>Linnéa</t>
  </si>
  <si>
    <t>Sennström</t>
  </si>
  <si>
    <t>Hässelby SK</t>
  </si>
  <si>
    <t>Elmina</t>
  </si>
  <si>
    <t>Saksi</t>
  </si>
  <si>
    <t>Tjalve FIF+I4H2:I261</t>
  </si>
  <si>
    <t>Liduina</t>
  </si>
  <si>
    <t>van Sitteren</t>
  </si>
  <si>
    <t>Örebro AIK</t>
  </si>
  <si>
    <t>Alva</t>
  </si>
  <si>
    <t>Malmsten Nilsson</t>
  </si>
  <si>
    <t>Upsala IF</t>
  </si>
  <si>
    <t>Karin</t>
  </si>
  <si>
    <t>Spjuth</t>
  </si>
  <si>
    <t>IKHP Huskvarna</t>
  </si>
  <si>
    <t>Weronika</t>
  </si>
  <si>
    <t>Brzuchalska</t>
  </si>
  <si>
    <t>Hälle IF</t>
  </si>
  <si>
    <t>Malin</t>
  </si>
  <si>
    <t>Gibrand</t>
  </si>
  <si>
    <t>Louise</t>
  </si>
  <si>
    <t>Ringström</t>
  </si>
  <si>
    <t>Spårvägens FK</t>
  </si>
  <si>
    <t>Smilla</t>
  </si>
  <si>
    <t>Szalkai</t>
  </si>
  <si>
    <t>Annika</t>
  </si>
  <si>
    <t>Andersson</t>
  </si>
  <si>
    <t>Sundsvalls FI</t>
  </si>
  <si>
    <t>Mikaela</t>
  </si>
  <si>
    <t>Arfwedson</t>
  </si>
  <si>
    <t>Caroline</t>
  </si>
  <si>
    <t>Högardh</t>
  </si>
  <si>
    <t>Pinja</t>
  </si>
  <si>
    <t>Hernberg</t>
  </si>
  <si>
    <t>Better Running Club</t>
  </si>
  <si>
    <t>Markusson</t>
  </si>
  <si>
    <t>Sanna</t>
  </si>
  <si>
    <t>Mustonen</t>
  </si>
  <si>
    <t>Fanny</t>
  </si>
  <si>
    <t>Schulstad</t>
  </si>
  <si>
    <t>KFUM Örebro</t>
  </si>
  <si>
    <t>Julia</t>
  </si>
  <si>
    <t>Rasmusson</t>
  </si>
  <si>
    <t>LK Roslagen</t>
  </si>
  <si>
    <t>Madeleine</t>
  </si>
  <si>
    <t>Eriksson</t>
  </si>
  <si>
    <t>Kvinnor Sub Elit</t>
  </si>
  <si>
    <t>Amanda</t>
  </si>
  <si>
    <t>Håkansson</t>
  </si>
  <si>
    <t>Högby IF</t>
  </si>
  <si>
    <t>Ofelia</t>
  </si>
  <si>
    <t>Aspemyr</t>
  </si>
  <si>
    <t>Natalie</t>
  </si>
  <si>
    <t>Platil</t>
  </si>
  <si>
    <t>Umara SC</t>
  </si>
  <si>
    <t>Lisa</t>
  </si>
  <si>
    <t>Bouvin</t>
  </si>
  <si>
    <t>Finspångs AIK</t>
  </si>
  <si>
    <t>Julia Liv</t>
  </si>
  <si>
    <t>Walerych</t>
  </si>
  <si>
    <t>Terrible Tuesdays AC</t>
  </si>
  <si>
    <t>Katarina</t>
  </si>
  <si>
    <t>Hörnaeus</t>
  </si>
  <si>
    <t>IF Mantra Sport</t>
  </si>
  <si>
    <t>Gatel</t>
  </si>
  <si>
    <t>Fredrikshofs FIF</t>
  </si>
  <si>
    <t>Landegren</t>
  </si>
  <si>
    <t>Alma</t>
  </si>
  <si>
    <t>Unnerstedt</t>
  </si>
  <si>
    <t>Enköpings AI</t>
  </si>
  <si>
    <t>Nekby</t>
  </si>
  <si>
    <t>Diana</t>
  </si>
  <si>
    <t>Plahn</t>
  </si>
  <si>
    <t>Anna</t>
  </si>
  <si>
    <t>Westman</t>
  </si>
  <si>
    <t>Vänersborgs AIK</t>
  </si>
  <si>
    <t>Terese</t>
  </si>
  <si>
    <t>Segerström</t>
  </si>
  <si>
    <t>Sundström</t>
  </si>
  <si>
    <t>Ella</t>
  </si>
  <si>
    <t>von Schewelov Wallén</t>
  </si>
  <si>
    <t>Wilgodt</t>
  </si>
  <si>
    <t>Sandra</t>
  </si>
  <si>
    <t>Wendle</t>
  </si>
  <si>
    <t>Linda</t>
  </si>
  <si>
    <t>Brännlund</t>
  </si>
  <si>
    <t>Anne</t>
  </si>
  <si>
    <t>Kästner</t>
  </si>
  <si>
    <t>Hägersten</t>
  </si>
  <si>
    <t>Krook</t>
  </si>
  <si>
    <t>Stockholm</t>
  </si>
  <si>
    <t>Lundström</t>
  </si>
  <si>
    <t>Hedman</t>
  </si>
  <si>
    <t>Margareta</t>
  </si>
  <si>
    <t>Marjeta</t>
  </si>
  <si>
    <t>Gagnefs IF</t>
  </si>
  <si>
    <t>Therése</t>
  </si>
  <si>
    <t>Huggare</t>
  </si>
  <si>
    <t>Jenny</t>
  </si>
  <si>
    <t>Rutström</t>
  </si>
  <si>
    <t>Öbacka LK</t>
  </si>
  <si>
    <t>Isabelle</t>
  </si>
  <si>
    <t>Stenhede</t>
  </si>
  <si>
    <t>Enhörna IF</t>
  </si>
  <si>
    <t>Ingrid</t>
  </si>
  <si>
    <t>Bäckström</t>
  </si>
  <si>
    <t>Tjalve FIF</t>
  </si>
  <si>
    <t>Nolinn</t>
  </si>
  <si>
    <t>Mörk</t>
  </si>
  <si>
    <t>Klara</t>
  </si>
  <si>
    <t>Berggren</t>
  </si>
  <si>
    <t>Adidas</t>
  </si>
  <si>
    <t>Karlsson</t>
  </si>
  <si>
    <t>Malmbergets AIF</t>
  </si>
  <si>
    <t>Izabella</t>
  </si>
  <si>
    <t>Jedel</t>
  </si>
  <si>
    <t>Lidingö</t>
  </si>
  <si>
    <t>Erikson Engström</t>
  </si>
  <si>
    <t>Uppsala</t>
  </si>
  <si>
    <t>von Fircks</t>
  </si>
  <si>
    <t>Jessica</t>
  </si>
  <si>
    <t>Skrubbe</t>
  </si>
  <si>
    <t>Titti</t>
  </si>
  <si>
    <t>Hammarling</t>
  </si>
  <si>
    <t>Rennermalm</t>
  </si>
  <si>
    <t>Maja</t>
  </si>
  <si>
    <t>Kling</t>
  </si>
  <si>
    <t>Oslo, Norge</t>
  </si>
  <si>
    <t>Susanne</t>
  </si>
  <si>
    <t>Kujala Gremberg</t>
  </si>
  <si>
    <t>Södertälje</t>
  </si>
  <si>
    <t>Lind</t>
  </si>
  <si>
    <t>Östersunds SK</t>
  </si>
  <si>
    <t>Eleonora</t>
  </si>
  <si>
    <t>Olsmats</t>
  </si>
  <si>
    <t>Törnqvist</t>
  </si>
  <si>
    <t>Åkersberga SK</t>
  </si>
  <si>
    <t>Abrahamsson</t>
  </si>
  <si>
    <t>IF Linnéa</t>
  </si>
  <si>
    <t>Albina</t>
  </si>
  <si>
    <t>Ulvegren</t>
  </si>
  <si>
    <t>Helene</t>
  </si>
  <si>
    <t>Ringberg</t>
  </si>
  <si>
    <t>Madelene</t>
  </si>
  <si>
    <t>Ersson</t>
  </si>
  <si>
    <t>Teresa</t>
  </si>
  <si>
    <t>Wulff</t>
  </si>
  <si>
    <t>Erica</t>
  </si>
  <si>
    <t>Smedberg</t>
  </si>
  <si>
    <t>Agneta</t>
  </si>
  <si>
    <t>Jakas Rosengren</t>
  </si>
  <si>
    <t>Eliamar</t>
  </si>
  <si>
    <t>Correia</t>
  </si>
  <si>
    <t>Suzanne</t>
  </si>
  <si>
    <t>Astudillo Viklund</t>
  </si>
  <si>
    <t>Huddinge AIS</t>
  </si>
  <si>
    <t>Juni</t>
  </si>
  <si>
    <t>Wemmergård</t>
  </si>
  <si>
    <t>Täby IS</t>
  </si>
  <si>
    <t>Nina</t>
  </si>
  <si>
    <t>Ellmark</t>
  </si>
  <si>
    <t>OK Hällen</t>
  </si>
  <si>
    <t>Emma</t>
  </si>
  <si>
    <t>Olofsson</t>
  </si>
  <si>
    <t>Strängnäs LK</t>
  </si>
  <si>
    <t>Lena</t>
  </si>
  <si>
    <t>Fredriksson</t>
  </si>
  <si>
    <t>Magnusson</t>
  </si>
  <si>
    <t>Norrköping</t>
  </si>
  <si>
    <t>Östersunds GIF</t>
  </si>
  <si>
    <t>Enders</t>
  </si>
  <si>
    <t>Malungs IF</t>
  </si>
  <si>
    <t>Män Elit</t>
  </si>
  <si>
    <t>Dawit</t>
  </si>
  <si>
    <t>Seare</t>
  </si>
  <si>
    <t>Eritrea</t>
  </si>
  <si>
    <t>Samuel</t>
  </si>
  <si>
    <t>Tsegay</t>
  </si>
  <si>
    <t>Örgryte IS</t>
  </si>
  <si>
    <t>Diego</t>
  </si>
  <si>
    <t>Estrada</t>
  </si>
  <si>
    <t>USA</t>
  </si>
  <si>
    <t>Ebba Tulu</t>
  </si>
  <si>
    <t>Chala</t>
  </si>
  <si>
    <t>Mohammadreza</t>
  </si>
  <si>
    <t>Abootorabi</t>
  </si>
  <si>
    <t>Meron</t>
  </si>
  <si>
    <t>Goitom</t>
  </si>
  <si>
    <t>Turebergs FK</t>
  </si>
  <si>
    <t>Yohannes</t>
  </si>
  <si>
    <t>Kiflay</t>
  </si>
  <si>
    <t>Heshlu</t>
  </si>
  <si>
    <t>Andemariam</t>
  </si>
  <si>
    <t>Keep Up RC</t>
  </si>
  <si>
    <t>Axel</t>
  </si>
  <si>
    <t>Djurberg</t>
  </si>
  <si>
    <t>Kristofer</t>
  </si>
  <si>
    <t>Låås</t>
  </si>
  <si>
    <t>Gabriel</t>
  </si>
  <si>
    <t>Claesson</t>
  </si>
  <si>
    <t>Dennis</t>
  </si>
  <si>
    <t>Olsson</t>
  </si>
  <si>
    <t>Carl-Fredrik</t>
  </si>
  <si>
    <t>Tohver</t>
  </si>
  <si>
    <t>Frej</t>
  </si>
  <si>
    <t>Ersa Engberg</t>
  </si>
  <si>
    <t>Karl</t>
  </si>
  <si>
    <t>Normelli</t>
  </si>
  <si>
    <t>Simon</t>
  </si>
  <si>
    <t>Tisdagsklubben Örebro</t>
  </si>
  <si>
    <t>Oliver</t>
  </si>
  <si>
    <t>Löfqvist</t>
  </si>
  <si>
    <t>Kalle</t>
  </si>
  <si>
    <t>Berglund</t>
  </si>
  <si>
    <t>Milian</t>
  </si>
  <si>
    <t>Hentschke</t>
  </si>
  <si>
    <t>Tullinge FI</t>
  </si>
  <si>
    <t>Daniel</t>
  </si>
  <si>
    <t>Lundgren</t>
  </si>
  <si>
    <t>Hugo</t>
  </si>
  <si>
    <t>Setthagen</t>
  </si>
  <si>
    <t>Martin</t>
  </si>
  <si>
    <t>Svanborg</t>
  </si>
  <si>
    <t>Mathias</t>
  </si>
  <si>
    <t>Stjernlöf</t>
  </si>
  <si>
    <t>Eriksson Lidbrink</t>
  </si>
  <si>
    <t>Filip</t>
  </si>
  <si>
    <t>Groundstroem</t>
  </si>
  <si>
    <t>Linus</t>
  </si>
  <si>
    <t>Rosdahl</t>
  </si>
  <si>
    <t>Russom</t>
  </si>
  <si>
    <t>John</t>
  </si>
  <si>
    <t>Kingstedt</t>
  </si>
  <si>
    <t>Archibald</t>
  </si>
  <si>
    <t>Casteel</t>
  </si>
  <si>
    <t>Philip</t>
  </si>
  <si>
    <t>Seweling</t>
  </si>
  <si>
    <t>Otto</t>
  </si>
  <si>
    <t>Tom</t>
  </si>
  <si>
    <t>Honig</t>
  </si>
  <si>
    <t>Noah</t>
  </si>
  <si>
    <t>Brautigam</t>
  </si>
  <si>
    <t>Falu IK</t>
  </si>
  <si>
    <t>Fred</t>
  </si>
  <si>
    <t>Grönwall</t>
  </si>
  <si>
    <t>Jarbeck</t>
  </si>
  <si>
    <t>David</t>
  </si>
  <si>
    <t>Nilsson</t>
  </si>
  <si>
    <t>Wykman</t>
  </si>
  <si>
    <t>Jens</t>
  </si>
  <si>
    <t>Ljunggren</t>
  </si>
  <si>
    <t>Erik</t>
  </si>
  <si>
    <t>Abel</t>
  </si>
  <si>
    <t>Yemane</t>
  </si>
  <si>
    <t>Lagerlöf</t>
  </si>
  <si>
    <t>Män Sub Elit</t>
  </si>
  <si>
    <t>Elmar</t>
  </si>
  <si>
    <t>Engholm</t>
  </si>
  <si>
    <t>Mårten</t>
  </si>
  <si>
    <t>Boström</t>
  </si>
  <si>
    <t>Jakob</t>
  </si>
  <si>
    <t>Klasén</t>
  </si>
  <si>
    <t>Tyresö</t>
  </si>
  <si>
    <t>Gudmundsson</t>
  </si>
  <si>
    <t>Christian</t>
  </si>
  <si>
    <t>Rowland</t>
  </si>
  <si>
    <t>Hammarby IF</t>
  </si>
  <si>
    <t>Lukas</t>
  </si>
  <si>
    <t>Segersten</t>
  </si>
  <si>
    <t>Oscar</t>
  </si>
  <si>
    <t>Petersson</t>
  </si>
  <si>
    <t>Penguin</t>
  </si>
  <si>
    <t>Alexander</t>
  </si>
  <si>
    <t>Berg Rendahl</t>
  </si>
  <si>
    <t>Nacka Värmdö SK</t>
  </si>
  <si>
    <t>Ola</t>
  </si>
  <si>
    <t>Hafström</t>
  </si>
  <si>
    <t>Solvikingarna</t>
  </si>
  <si>
    <t>Tesfaalem</t>
  </si>
  <si>
    <t>Gebrekal</t>
  </si>
  <si>
    <t>Lars</t>
  </si>
  <si>
    <t>Haag</t>
  </si>
  <si>
    <t>Haag runners</t>
  </si>
  <si>
    <t>Nils</t>
  </si>
  <si>
    <t>Jakobsson</t>
  </si>
  <si>
    <t>Gävle</t>
  </si>
  <si>
    <t>Olle</t>
  </si>
  <si>
    <t>Guldstrand</t>
  </si>
  <si>
    <t>Jesper</t>
  </si>
  <si>
    <t>Lund</t>
  </si>
  <si>
    <t>Tommy</t>
  </si>
  <si>
    <t>Guldstrand Frosth</t>
  </si>
  <si>
    <t>de Tobon</t>
  </si>
  <si>
    <t>Rasmus</t>
  </si>
  <si>
    <t>Regnstrand</t>
  </si>
  <si>
    <t>Markus</t>
  </si>
  <si>
    <t>Munkhammar</t>
  </si>
  <si>
    <t>Ludvika FFI</t>
  </si>
  <si>
    <t>Josef</t>
  </si>
  <si>
    <t>Bexell</t>
  </si>
  <si>
    <t>Fredrik</t>
  </si>
  <si>
    <t>Persson</t>
  </si>
  <si>
    <t>Värmdö IF Running</t>
  </si>
  <si>
    <t>Heckscher</t>
  </si>
  <si>
    <t>Pärmenäs</t>
  </si>
  <si>
    <t>Strömbäck</t>
  </si>
  <si>
    <t>Forsberg</t>
  </si>
  <si>
    <t>Gustav</t>
  </si>
  <si>
    <t>Erixon</t>
  </si>
  <si>
    <t>Stefan</t>
  </si>
  <si>
    <t>Kindgren</t>
  </si>
  <si>
    <t>Henrik</t>
  </si>
  <si>
    <t>Wernersson</t>
  </si>
  <si>
    <t>Direnc</t>
  </si>
  <si>
    <t>Özdemir</t>
  </si>
  <si>
    <t>Thomas</t>
  </si>
  <si>
    <t>Pickelner</t>
  </si>
  <si>
    <t>Tobias</t>
  </si>
  <si>
    <t>Viklund</t>
  </si>
  <si>
    <t>Nikolaos</t>
  </si>
  <si>
    <t>Tragotsis</t>
  </si>
  <si>
    <t>TTRC</t>
  </si>
  <si>
    <t>Magnus</t>
  </si>
  <si>
    <t>Bineholt</t>
  </si>
  <si>
    <t>Jack</t>
  </si>
  <si>
    <t>Sundell</t>
  </si>
  <si>
    <t>Dirty Dozen Running Club</t>
  </si>
  <si>
    <t>Marcus</t>
  </si>
  <si>
    <t>Carter</t>
  </si>
  <si>
    <t>GANT Running Club</t>
  </si>
  <si>
    <t>Boyle</t>
  </si>
  <si>
    <t>Bromma</t>
  </si>
  <si>
    <t>Vilmer</t>
  </si>
  <si>
    <t>Schönbeck</t>
  </si>
  <si>
    <t>Solna</t>
  </si>
  <si>
    <t>Sigge</t>
  </si>
  <si>
    <t>Göransson</t>
  </si>
  <si>
    <t>Sebastian</t>
  </si>
  <si>
    <t>Sylten Rendahl</t>
  </si>
  <si>
    <t>Joakim</t>
  </si>
  <si>
    <t>Öberg</t>
  </si>
  <si>
    <t>BNBRC</t>
  </si>
  <si>
    <t>Eirik</t>
  </si>
  <si>
    <t>Jungar</t>
  </si>
  <si>
    <t>Johan</t>
  </si>
  <si>
    <t>Ekerlund</t>
  </si>
  <si>
    <t>Graffner</t>
  </si>
  <si>
    <t>Kasper</t>
  </si>
  <si>
    <t>Fjellner</t>
  </si>
  <si>
    <t>Järpens SK</t>
  </si>
  <si>
    <t>Bill</t>
  </si>
  <si>
    <t>Allison</t>
  </si>
  <si>
    <t>Trygg</t>
  </si>
  <si>
    <t>Trymis AB</t>
  </si>
  <si>
    <t>Karl-Henrik</t>
  </si>
  <si>
    <t>Suhard</t>
  </si>
  <si>
    <t>Larsson</t>
  </si>
  <si>
    <t>Fritzon</t>
  </si>
  <si>
    <t>Justin</t>
  </si>
  <si>
    <t>Åkesson</t>
  </si>
  <si>
    <t>Per</t>
  </si>
  <si>
    <t>Jaldesjö</t>
  </si>
  <si>
    <t>Handelsbanken IF</t>
  </si>
  <si>
    <t>Mika</t>
  </si>
  <si>
    <t>Sällinen</t>
  </si>
  <si>
    <t>Ununge IF</t>
  </si>
  <si>
    <t>Brohult</t>
  </si>
  <si>
    <t>Johannes</t>
  </si>
  <si>
    <t>Wikström</t>
  </si>
  <si>
    <t>Orbadens Löparsällskap</t>
  </si>
  <si>
    <t>Christos</t>
  </si>
  <si>
    <t>Dalagiorgos</t>
  </si>
  <si>
    <t>Sigtuna</t>
  </si>
  <si>
    <t>Jan</t>
  </si>
  <si>
    <t>Weis</t>
  </si>
  <si>
    <t>Stockholm Run Club</t>
  </si>
  <si>
    <t>Puustinen</t>
  </si>
  <si>
    <t>Olof</t>
  </si>
  <si>
    <t>Mattias</t>
  </si>
  <si>
    <t>Pers</t>
  </si>
  <si>
    <t>IFK Mora SK</t>
  </si>
  <si>
    <t>Rodhborn</t>
  </si>
  <si>
    <t>Runacademy</t>
  </si>
  <si>
    <t>Valentin</t>
  </si>
  <si>
    <t>Leclere</t>
  </si>
  <si>
    <t>Årsta</t>
  </si>
  <si>
    <t>Aldrin</t>
  </si>
  <si>
    <t>Anders</t>
  </si>
  <si>
    <t>Leufven</t>
  </si>
  <si>
    <t>Högsrum FF Malexander IF</t>
  </si>
  <si>
    <t>Hullberg</t>
  </si>
  <si>
    <t>Ronk Club</t>
  </si>
  <si>
    <t>Jonatan</t>
  </si>
  <si>
    <t>Skagerberg</t>
  </si>
  <si>
    <t>Djurgårdens IF</t>
  </si>
  <si>
    <t>Ville</t>
  </si>
  <si>
    <t>Parviainen</t>
  </si>
  <si>
    <t>Vällingby</t>
  </si>
  <si>
    <t>Niklas</t>
  </si>
  <si>
    <t>Bonnier</t>
  </si>
  <si>
    <t>Jansson</t>
  </si>
  <si>
    <t>Axa SC</t>
  </si>
  <si>
    <t>Isac</t>
  </si>
  <si>
    <t>Myrestam</t>
  </si>
  <si>
    <t>Hemmingsmarks IF</t>
  </si>
  <si>
    <t>Semere</t>
  </si>
  <si>
    <t>Tewelde</t>
  </si>
  <si>
    <t>Spånga</t>
  </si>
  <si>
    <t>Håkon</t>
  </si>
  <si>
    <t>Rørstad</t>
  </si>
  <si>
    <t>Norge</t>
  </si>
  <si>
    <t>Christopher</t>
  </si>
  <si>
    <t>Forslund</t>
  </si>
  <si>
    <t>Lucas</t>
  </si>
  <si>
    <t>Zedig</t>
  </si>
  <si>
    <t>IK Nocout.se</t>
  </si>
  <si>
    <t>Samuelsson</t>
  </si>
  <si>
    <t>Strömblad</t>
  </si>
  <si>
    <t>Göteborg</t>
  </si>
  <si>
    <t>Vinicius</t>
  </si>
  <si>
    <t>Camargo</t>
  </si>
  <si>
    <t>IK Akele</t>
  </si>
  <si>
    <t>Frank Johan</t>
  </si>
  <si>
    <t>Ahlberg</t>
  </si>
  <si>
    <t>Christoffer</t>
  </si>
  <si>
    <t>Ahlsén</t>
  </si>
  <si>
    <t>Tullinge</t>
  </si>
  <si>
    <t>Stuart</t>
  </si>
  <si>
    <t>Young</t>
  </si>
  <si>
    <t>Stockholm City Triathlon</t>
  </si>
  <si>
    <t>Jeremias</t>
  </si>
  <si>
    <t>Pareto Asset Management</t>
  </si>
  <si>
    <t>Michael</t>
  </si>
  <si>
    <t>Negasi</t>
  </si>
  <si>
    <t>Joel</t>
  </si>
  <si>
    <t>Fogelström</t>
  </si>
  <si>
    <t>Bagarmossen</t>
  </si>
  <si>
    <t>Leo</t>
  </si>
  <si>
    <t>Groenewegen</t>
  </si>
  <si>
    <t>SNX/SFR/NBAB</t>
  </si>
  <si>
    <t>Einar</t>
  </si>
  <si>
    <t>Vaxholm</t>
  </si>
  <si>
    <t>Pelvén</t>
  </si>
  <si>
    <t>Fogelberg</t>
  </si>
  <si>
    <t>OK Linné</t>
  </si>
  <si>
    <t>Brunnstedt</t>
  </si>
  <si>
    <t>Serrander</t>
  </si>
  <si>
    <t>Sven</t>
  </si>
  <si>
    <t>Jönson</t>
  </si>
  <si>
    <t>Patrik</t>
  </si>
  <si>
    <t>Jan-Olov</t>
  </si>
  <si>
    <t>LK Nyköpings Runners</t>
  </si>
  <si>
    <t>Anton</t>
  </si>
  <si>
    <t>Lundqvist</t>
  </si>
  <si>
    <t>Bakhalt SK</t>
  </si>
  <si>
    <t>Ulrik</t>
  </si>
  <si>
    <t>Nebiu</t>
  </si>
  <si>
    <t>Assefa</t>
  </si>
  <si>
    <t>Torbjörn</t>
  </si>
  <si>
    <t>Hansson</t>
  </si>
  <si>
    <t>Springtime Sports Club</t>
  </si>
  <si>
    <t>Norrbom</t>
  </si>
  <si>
    <t>Blom</t>
  </si>
  <si>
    <t>Advokatfirman Althin</t>
  </si>
  <si>
    <t>Adam</t>
  </si>
  <si>
    <t>Patric</t>
  </si>
  <si>
    <t>Rajala</t>
  </si>
  <si>
    <t>Wennberg</t>
  </si>
  <si>
    <t>IKJ Haninge</t>
  </si>
  <si>
    <t>Emanuel</t>
  </si>
  <si>
    <t>Grau</t>
  </si>
  <si>
    <t>Hamid</t>
  </si>
  <si>
    <t>Davoodi</t>
  </si>
  <si>
    <t>Täby Kyrkby</t>
  </si>
  <si>
    <t>Rafael</t>
  </si>
  <si>
    <t>Mancera</t>
  </si>
  <si>
    <t>Enskededalen</t>
  </si>
  <si>
    <t>Mikael</t>
  </si>
  <si>
    <t>Dino</t>
  </si>
  <si>
    <t>Okic</t>
  </si>
  <si>
    <t>Mölndal</t>
  </si>
  <si>
    <t>Gerber</t>
  </si>
  <si>
    <t>Skogås</t>
  </si>
  <si>
    <t>Jerry</t>
  </si>
  <si>
    <t>Laurén</t>
  </si>
  <si>
    <t>Bennys Ball Academy</t>
  </si>
  <si>
    <t>Svensson</t>
  </si>
  <si>
    <t>JKIF</t>
  </si>
  <si>
    <t>Benny</t>
  </si>
  <si>
    <t>Engström</t>
  </si>
  <si>
    <t>Järvsö IF</t>
  </si>
  <si>
    <t>Kevin</t>
  </si>
  <si>
    <t>Brown</t>
  </si>
  <si>
    <t>Peter</t>
  </si>
  <si>
    <t>Lindfors</t>
  </si>
  <si>
    <t>Mario</t>
  </si>
  <si>
    <t>Clementi</t>
  </si>
  <si>
    <t>Running Värmdö</t>
  </si>
  <si>
    <t>Lien</t>
  </si>
  <si>
    <t>Emil</t>
  </si>
  <si>
    <t>Bogren</t>
  </si>
  <si>
    <t>Svederman</t>
  </si>
  <si>
    <t>Leela</t>
  </si>
  <si>
    <t>Mohan</t>
  </si>
  <si>
    <t>Åslund</t>
  </si>
  <si>
    <t>Järfälla Triathlon</t>
  </si>
  <si>
    <t>Malcolm</t>
  </si>
  <si>
    <t>Sterky</t>
  </si>
  <si>
    <t>Gärdet Track Club</t>
  </si>
  <si>
    <t>Johansson</t>
  </si>
  <si>
    <t>Lindblom</t>
  </si>
  <si>
    <t>Andreas</t>
  </si>
  <si>
    <t>Söderstedt</t>
  </si>
  <si>
    <t>Isaksson</t>
  </si>
  <si>
    <t>Irunteam</t>
  </si>
  <si>
    <t>Tyberg</t>
  </si>
  <si>
    <t>Region Sörmland</t>
  </si>
  <si>
    <t>Patrick</t>
  </si>
  <si>
    <t>Wu Långström</t>
  </si>
  <si>
    <t>Anthon</t>
  </si>
  <si>
    <t>Gyllensten</t>
  </si>
  <si>
    <t>Energy Crew</t>
  </si>
  <si>
    <t>Naprapatlandslaget</t>
  </si>
  <si>
    <t>Engesvik</t>
  </si>
  <si>
    <t>Träkvistavallen</t>
  </si>
  <si>
    <t>Lindqvist</t>
  </si>
  <si>
    <t>Nielsen</t>
  </si>
  <si>
    <t>Hannula</t>
  </si>
  <si>
    <t>Karlstad</t>
  </si>
  <si>
    <t>Claes</t>
  </si>
  <si>
    <t>Rasmuson</t>
  </si>
  <si>
    <t>IF Friskis&amp;Svettis, Stockholm</t>
  </si>
  <si>
    <t>Medén</t>
  </si>
  <si>
    <t>Pangioso Running Club</t>
  </si>
  <si>
    <t>Österberg</t>
  </si>
  <si>
    <t>Hermansson</t>
  </si>
  <si>
    <t>Perbellum Sportsällskap</t>
  </si>
  <si>
    <t>Män</t>
  </si>
  <si>
    <t>Poäng</t>
  </si>
  <si>
    <t>Adidas Tour Elit</t>
  </si>
  <si>
    <t>Adidas Tour Sub Elit</t>
  </si>
  <si>
    <t>Fredrikshols FIF</t>
  </si>
  <si>
    <t>Kvinnor</t>
  </si>
  <si>
    <t>Ebba</t>
  </si>
  <si>
    <t>Tulu Chala</t>
  </si>
  <si>
    <t>Keep Up Rc</t>
  </si>
  <si>
    <t>Skoog</t>
  </si>
  <si>
    <t>Ölander</t>
  </si>
  <si>
    <t>Ekerö Runners</t>
  </si>
  <si>
    <t>Eskilstuna Friidrott</t>
  </si>
  <si>
    <t>YO Running Club</t>
  </si>
  <si>
    <t>Finnspångs AIK</t>
  </si>
  <si>
    <t>If Mantra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</si>
</sst>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rgb="FF333333"/>
      <name val="Helvetica Neue"/>
      <charset val="1"/>
    </font>
    <font>
      <sz val="8"/>
      <name val="Helvetica"/>
      <charset val="1"/>
    </font>
    <font>
      <sz val="11"/>
      <color rgb="FF000000"/>
      <name val="Calibri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9"/>
  <sheetViews>
    <sheetView tabSelected="1" topLeftCell="A110" workbookViewId="0">
      <selection activeCell="H7" sqref="H7"/>
    </sheetView>
  </sheetViews>
  <sheetFormatPr defaultRowHeight="14.45"/>
  <cols>
    <col min="1" max="1" width="15" bestFit="1" customWidth="1"/>
    <col min="2" max="2" width="15.140625" bestFit="1" customWidth="1"/>
    <col min="3" max="3" width="21.42578125" bestFit="1" customWidth="1"/>
    <col min="4" max="4" width="26.7109375" bestFit="1" customWidth="1"/>
    <col min="5" max="5" width="34.28515625" bestFit="1" customWidth="1"/>
    <col min="7" max="7" width="9.85546875" bestFit="1" customWidth="1"/>
    <col min="11" max="11" width="9.140625" style="4"/>
  </cols>
  <sheetData>
    <row r="1" spans="1:11">
      <c r="A1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ht="15">
      <c r="A2" s="7" t="s">
        <v>11</v>
      </c>
      <c r="B2" s="7" t="s">
        <v>12</v>
      </c>
      <c r="C2" s="7" t="s">
        <v>13</v>
      </c>
      <c r="D2" t="str">
        <f>_xlfn.CONCAT(B2 &amp; " " &amp; C2)</f>
        <v>Wilma Modig</v>
      </c>
      <c r="E2" s="7" t="s">
        <v>14</v>
      </c>
      <c r="F2" s="7">
        <v>2000</v>
      </c>
      <c r="G2">
        <f>_xlfn.XLOOKUP(D2,APM!D:D,APM!H:H,0)</f>
        <v>15</v>
      </c>
      <c r="H2">
        <f>_xlfn.XLOOKUP(D2,APH!D:D,APH!H:H,0)</f>
        <v>15</v>
      </c>
      <c r="I2">
        <f>_xlfn.XLOOKUP(D2,ASM!D:D,ASM!H:H,0)</f>
        <v>0</v>
      </c>
      <c r="J2">
        <f>_xlfn.XLOOKUP(D2,SHM!D:D,SHM!H:H,0)</f>
        <v>0</v>
      </c>
      <c r="K2" s="4">
        <f>SUM(G2:J2)</f>
        <v>30</v>
      </c>
    </row>
    <row r="3" spans="1:11" ht="15">
      <c r="A3" s="7" t="s">
        <v>11</v>
      </c>
      <c r="B3" s="7" t="s">
        <v>15</v>
      </c>
      <c r="C3" s="7" t="s">
        <v>13</v>
      </c>
      <c r="D3" t="str">
        <f>_xlfn.CONCAT(B3 &amp; " " &amp; C3)</f>
        <v>Lovisa Modig</v>
      </c>
      <c r="E3" s="7" t="s">
        <v>16</v>
      </c>
      <c r="F3" s="7">
        <v>1993</v>
      </c>
      <c r="G3">
        <f>_xlfn.XLOOKUP(D3,APM!D:D,APM!H:H,0)</f>
        <v>13</v>
      </c>
      <c r="H3">
        <f>_xlfn.XLOOKUP(D3,APH!D:D,APH!H:H,0)</f>
        <v>11</v>
      </c>
      <c r="I3">
        <f>_xlfn.XLOOKUP(D3,ASM!D:D,ASM!H:H,0)</f>
        <v>0</v>
      </c>
      <c r="J3">
        <f>_xlfn.XLOOKUP(D3,SHM!D:D,SHM!H:H,0)</f>
        <v>0</v>
      </c>
      <c r="K3" s="4">
        <f>SUM(G3:J3)</f>
        <v>24</v>
      </c>
    </row>
    <row r="4" spans="1:11" ht="15">
      <c r="A4" s="7" t="s">
        <v>11</v>
      </c>
      <c r="B4" s="7" t="s">
        <v>17</v>
      </c>
      <c r="C4" s="7" t="s">
        <v>18</v>
      </c>
      <c r="D4" t="str">
        <f>_xlfn.CONCAT(B4 &amp; " " &amp; C4)</f>
        <v>Johanna Bäcklund</v>
      </c>
      <c r="E4" s="7" t="s">
        <v>19</v>
      </c>
      <c r="F4" s="7">
        <v>1985</v>
      </c>
      <c r="G4">
        <f>_xlfn.XLOOKUP(D4,APM!D:D,APM!H:H,0)</f>
        <v>11</v>
      </c>
      <c r="H4">
        <f>_xlfn.XLOOKUP(D4,APH!D:D,APH!H:H,0)</f>
        <v>13</v>
      </c>
      <c r="I4">
        <f>_xlfn.XLOOKUP(D4,ASM!D:D,ASM!H:H,0)</f>
        <v>0</v>
      </c>
      <c r="J4">
        <f>_xlfn.XLOOKUP(D4,SHM!D:D,SHM!H:H,0)</f>
        <v>0</v>
      </c>
      <c r="K4" s="4">
        <f>SUM(G4:J4)</f>
        <v>24</v>
      </c>
    </row>
    <row r="5" spans="1:11" ht="15">
      <c r="A5" s="7" t="s">
        <v>11</v>
      </c>
      <c r="B5" s="7" t="s">
        <v>20</v>
      </c>
      <c r="C5" s="7" t="s">
        <v>21</v>
      </c>
      <c r="D5" t="str">
        <f>_xlfn.CONCAT(B5 &amp; " " &amp; C5)</f>
        <v>Hanna Lindholm</v>
      </c>
      <c r="E5" s="7" t="s">
        <v>22</v>
      </c>
      <c r="F5" s="7">
        <v>1979</v>
      </c>
      <c r="G5">
        <f>_xlfn.XLOOKUP(D5,APM!D:D,APM!H:H,0)</f>
        <v>9</v>
      </c>
      <c r="H5">
        <f>_xlfn.XLOOKUP(D5,APH!D:D,APH!H:H,0)</f>
        <v>9</v>
      </c>
      <c r="I5">
        <f>_xlfn.XLOOKUP(D5,ASM!D:D,ASM!H:H,0)</f>
        <v>0</v>
      </c>
      <c r="J5">
        <f>_xlfn.XLOOKUP(D5,SHM!D:D,SHM!H:H,0)</f>
        <v>0</v>
      </c>
      <c r="K5" s="4">
        <f>SUM(G5:J5)</f>
        <v>18</v>
      </c>
    </row>
    <row r="6" spans="1:11" ht="15">
      <c r="A6" s="7" t="s">
        <v>11</v>
      </c>
      <c r="B6" s="7" t="s">
        <v>23</v>
      </c>
      <c r="C6" s="7" t="s">
        <v>24</v>
      </c>
      <c r="D6" t="str">
        <f>_xlfn.CONCAT(B6 &amp; " " &amp; C6)</f>
        <v>Frida Michold</v>
      </c>
      <c r="E6" s="7" t="s">
        <v>25</v>
      </c>
      <c r="F6" s="7">
        <v>1995</v>
      </c>
      <c r="G6">
        <f>_xlfn.XLOOKUP(D6,APM!D:D,APM!H:H,0)</f>
        <v>7</v>
      </c>
      <c r="H6">
        <f>_xlfn.XLOOKUP(D6,APH!D:D,APH!H:H,0)</f>
        <v>0</v>
      </c>
      <c r="I6">
        <f>_xlfn.XLOOKUP(D6,ASM!D:D,ASM!H:H,0)</f>
        <v>0</v>
      </c>
      <c r="J6">
        <f>_xlfn.XLOOKUP(D6,SHM!D:D,SHM!H:H,0)</f>
        <v>0</v>
      </c>
      <c r="K6" s="4">
        <f>SUM(G6:J6)</f>
        <v>7</v>
      </c>
    </row>
    <row r="7" spans="1:11" ht="15">
      <c r="A7" s="7" t="s">
        <v>11</v>
      </c>
      <c r="B7" s="7" t="s">
        <v>26</v>
      </c>
      <c r="C7" s="7" t="s">
        <v>27</v>
      </c>
      <c r="D7" t="str">
        <f>_xlfn.CONCAT(B7 &amp; " " &amp; C7)</f>
        <v>Linn Bengtsson</v>
      </c>
      <c r="E7" s="7" t="s">
        <v>28</v>
      </c>
      <c r="F7" s="7">
        <v>1997</v>
      </c>
      <c r="G7">
        <f>_xlfn.XLOOKUP(D7,APM!D:D,APM!H:H,0)</f>
        <v>5</v>
      </c>
      <c r="H7">
        <f>_xlfn.XLOOKUP(D7,APH!D:D,APH!H:H,0)</f>
        <v>0</v>
      </c>
      <c r="I7">
        <f>_xlfn.XLOOKUP(D7,ASM!D:D,ASM!H:H,0)</f>
        <v>0</v>
      </c>
      <c r="J7">
        <f>_xlfn.XLOOKUP(D7,SHM!D:D,SHM!H:H,0)</f>
        <v>0</v>
      </c>
      <c r="K7" s="4">
        <f>SUM(G7:J7)</f>
        <v>5</v>
      </c>
    </row>
    <row r="8" spans="1:11" ht="15">
      <c r="A8" s="7" t="s">
        <v>11</v>
      </c>
      <c r="B8" s="7" t="s">
        <v>29</v>
      </c>
      <c r="C8" s="7" t="s">
        <v>30</v>
      </c>
      <c r="D8" t="str">
        <f>_xlfn.CONCAT(B8 &amp; " " &amp; C8)</f>
        <v>Moa Gustafsson</v>
      </c>
      <c r="E8" s="7" t="s">
        <v>31</v>
      </c>
      <c r="F8" s="7">
        <v>1992</v>
      </c>
      <c r="G8">
        <f>_xlfn.XLOOKUP(D8,APM!D:D,APM!H:H,0)</f>
        <v>4</v>
      </c>
      <c r="H8">
        <f>_xlfn.XLOOKUP(D8,APH!D:D,APH!H:H,0)</f>
        <v>0</v>
      </c>
      <c r="I8">
        <f>_xlfn.XLOOKUP(D8,ASM!D:D,ASM!H:H,0)</f>
        <v>0</v>
      </c>
      <c r="J8">
        <f>_xlfn.XLOOKUP(D8,SHM!D:D,SHM!H:H,0)</f>
        <v>0</v>
      </c>
      <c r="K8" s="4">
        <f>SUM(G8:J8)</f>
        <v>4</v>
      </c>
    </row>
    <row r="9" spans="1:11" ht="15">
      <c r="A9" s="7" t="s">
        <v>11</v>
      </c>
      <c r="B9" s="7" t="s">
        <v>32</v>
      </c>
      <c r="C9" s="7" t="s">
        <v>33</v>
      </c>
      <c r="D9" t="str">
        <f>_xlfn.CONCAT(B9 &amp; " " &amp; C9)</f>
        <v>Sofia Wallén</v>
      </c>
      <c r="E9" s="7" t="s">
        <v>22</v>
      </c>
      <c r="F9" s="7">
        <v>2005</v>
      </c>
      <c r="G9">
        <f>_xlfn.XLOOKUP(D9,APM!D:D,APM!H:H,0)</f>
        <v>3</v>
      </c>
      <c r="H9">
        <f>_xlfn.XLOOKUP(D9,APH!D:D,APH!H:H,0)</f>
        <v>0</v>
      </c>
      <c r="I9">
        <f>_xlfn.XLOOKUP(D9,ASM!D:D,ASM!H:H,0)</f>
        <v>0</v>
      </c>
      <c r="J9">
        <f>_xlfn.XLOOKUP(D9,SHM!D:D,SHM!H:H,0)</f>
        <v>0</v>
      </c>
      <c r="K9" s="4">
        <f>SUM(G9:J9)</f>
        <v>3</v>
      </c>
    </row>
    <row r="10" spans="1:11" ht="15">
      <c r="A10" s="7" t="s">
        <v>11</v>
      </c>
      <c r="B10" s="7" t="s">
        <v>34</v>
      </c>
      <c r="C10" s="7" t="s">
        <v>35</v>
      </c>
      <c r="D10" t="str">
        <f>_xlfn.CONCAT(B10 &amp; " " &amp; C10)</f>
        <v>Elin Brink</v>
      </c>
      <c r="E10" s="7" t="s">
        <v>36</v>
      </c>
      <c r="F10" s="7">
        <v>1997</v>
      </c>
      <c r="G10">
        <f>_xlfn.XLOOKUP(D10,APM!D:D,APM!H:H,0)</f>
        <v>2</v>
      </c>
      <c r="H10">
        <f>_xlfn.XLOOKUP(D10,APH!D:D,APH!H:H,0)</f>
        <v>0</v>
      </c>
      <c r="I10">
        <f>_xlfn.XLOOKUP(D10,ASM!D:D,ASM!H:H,0)</f>
        <v>0</v>
      </c>
      <c r="J10">
        <f>_xlfn.XLOOKUP(D10,SHM!D:D,SHM!H:H,0)</f>
        <v>0</v>
      </c>
      <c r="K10" s="4">
        <f>SUM(G10:J10)</f>
        <v>2</v>
      </c>
    </row>
    <row r="11" spans="1:11" ht="15">
      <c r="A11" s="7" t="s">
        <v>11</v>
      </c>
      <c r="B11" s="7" t="s">
        <v>37</v>
      </c>
      <c r="C11" s="7" t="s">
        <v>38</v>
      </c>
      <c r="D11" t="str">
        <f>_xlfn.CONCAT(B11 &amp; " " &amp; C11)</f>
        <v>Linnéa Sennström</v>
      </c>
      <c r="E11" s="7" t="s">
        <v>39</v>
      </c>
      <c r="F11" s="7">
        <v>2000</v>
      </c>
      <c r="G11">
        <f>_xlfn.XLOOKUP(D11,APM!D:D,APM!H:H,0)</f>
        <v>1</v>
      </c>
      <c r="H11">
        <f>_xlfn.XLOOKUP(D11,APH!D:D,APH!H:H,0)</f>
        <v>0</v>
      </c>
      <c r="I11">
        <f>_xlfn.XLOOKUP(D11,ASM!D:D,ASM!H:H,0)</f>
        <v>0</v>
      </c>
      <c r="J11">
        <f>_xlfn.XLOOKUP(D11,SHM!D:D,SHM!H:H,0)</f>
        <v>0</v>
      </c>
      <c r="K11" s="4">
        <f>SUM(G11:J11)</f>
        <v>1</v>
      </c>
    </row>
    <row r="12" spans="1:11" ht="15">
      <c r="A12" s="7" t="s">
        <v>11</v>
      </c>
      <c r="B12" s="7" t="s">
        <v>40</v>
      </c>
      <c r="C12" s="7" t="s">
        <v>41</v>
      </c>
      <c r="D12" t="str">
        <f>_xlfn.CONCAT(B12 &amp; " " &amp; C12)</f>
        <v>Elmina Saksi</v>
      </c>
      <c r="E12" s="7" t="s">
        <v>42</v>
      </c>
      <c r="F12" s="7">
        <v>1980</v>
      </c>
      <c r="G12">
        <f>_xlfn.XLOOKUP(D12,APM!D:D,APM!H:H,0)</f>
        <v>0</v>
      </c>
      <c r="H12">
        <f>_xlfn.XLOOKUP(D12,APH!D:D,APH!H:H,0)</f>
        <v>0</v>
      </c>
      <c r="I12">
        <f>_xlfn.XLOOKUP(D12,ASM!D:D,ASM!H:H,0)</f>
        <v>0</v>
      </c>
      <c r="J12">
        <f>_xlfn.XLOOKUP(D12,SHM!D:D,SHM!H:H,0)</f>
        <v>0</v>
      </c>
      <c r="K12" s="4">
        <f>SUM(G12:J12)</f>
        <v>0</v>
      </c>
    </row>
    <row r="13" spans="1:11" ht="15">
      <c r="A13" s="7" t="s">
        <v>11</v>
      </c>
      <c r="B13" s="7" t="s">
        <v>43</v>
      </c>
      <c r="C13" s="7" t="s">
        <v>44</v>
      </c>
      <c r="D13" t="str">
        <f>_xlfn.CONCAT(B13 &amp; " " &amp; C13)</f>
        <v>Liduina van Sitteren</v>
      </c>
      <c r="E13" s="7" t="s">
        <v>45</v>
      </c>
      <c r="F13" s="7">
        <v>1989</v>
      </c>
      <c r="G13">
        <f>_xlfn.XLOOKUP(D13,APM!D:D,APM!H:H,0)</f>
        <v>0</v>
      </c>
      <c r="H13">
        <f>_xlfn.XLOOKUP(D13,APH!D:D,APH!H:H,0)</f>
        <v>0</v>
      </c>
      <c r="I13">
        <f>_xlfn.XLOOKUP(D13,ASM!D:D,ASM!H:H,0)</f>
        <v>0</v>
      </c>
      <c r="J13">
        <f>_xlfn.XLOOKUP(D13,SHM!D:D,SHM!H:H,0)</f>
        <v>0</v>
      </c>
      <c r="K13" s="4">
        <f>SUM(G13:J13)</f>
        <v>0</v>
      </c>
    </row>
    <row r="14" spans="1:11" ht="15">
      <c r="A14" s="7" t="s">
        <v>11</v>
      </c>
      <c r="B14" s="7" t="s">
        <v>46</v>
      </c>
      <c r="C14" s="7" t="s">
        <v>47</v>
      </c>
      <c r="D14" t="str">
        <f>_xlfn.CONCAT(B14 &amp; " " &amp; C14)</f>
        <v>Alva Malmsten Nilsson</v>
      </c>
      <c r="E14" s="7" t="s">
        <v>48</v>
      </c>
      <c r="F14" s="7">
        <v>2003</v>
      </c>
      <c r="G14">
        <f>_xlfn.XLOOKUP(D14,APM!D:D,APM!H:H,0)</f>
        <v>0</v>
      </c>
      <c r="H14">
        <f>_xlfn.XLOOKUP(D14,APH!D:D,APH!H:H,0)</f>
        <v>0</v>
      </c>
      <c r="I14">
        <f>_xlfn.XLOOKUP(D14,ASM!D:D,ASM!H:H,0)</f>
        <v>0</v>
      </c>
      <c r="J14">
        <f>_xlfn.XLOOKUP(D14,SHM!D:D,SHM!H:H,0)</f>
        <v>0</v>
      </c>
      <c r="K14" s="4">
        <f>SUM(G14:J14)</f>
        <v>0</v>
      </c>
    </row>
    <row r="15" spans="1:11" ht="15">
      <c r="A15" s="7" t="s">
        <v>11</v>
      </c>
      <c r="B15" s="7" t="s">
        <v>49</v>
      </c>
      <c r="C15" s="7" t="s">
        <v>50</v>
      </c>
      <c r="D15" t="str">
        <f>_xlfn.CONCAT(B15 &amp; " " &amp; C15)</f>
        <v>Karin Spjuth</v>
      </c>
      <c r="E15" s="7" t="s">
        <v>51</v>
      </c>
      <c r="F15" s="7">
        <v>1972</v>
      </c>
      <c r="G15">
        <f>_xlfn.XLOOKUP(D15,APM!D:D,APM!H:H,0)</f>
        <v>0</v>
      </c>
      <c r="H15">
        <f>_xlfn.XLOOKUP(D15,APH!D:D,APH!H:H,0)</f>
        <v>0</v>
      </c>
      <c r="I15">
        <f>_xlfn.XLOOKUP(D15,ASM!D:D,ASM!H:H,0)</f>
        <v>0</v>
      </c>
      <c r="J15">
        <f>_xlfn.XLOOKUP(D15,SHM!D:D,SHM!H:H,0)</f>
        <v>0</v>
      </c>
      <c r="K15" s="4">
        <f>SUM(G15:J15)</f>
        <v>0</v>
      </c>
    </row>
    <row r="16" spans="1:11" ht="15">
      <c r="A16" s="7" t="s">
        <v>11</v>
      </c>
      <c r="B16" s="7" t="s">
        <v>52</v>
      </c>
      <c r="C16" s="7" t="s">
        <v>53</v>
      </c>
      <c r="D16" t="str">
        <f>_xlfn.CONCAT(B16 &amp; " " &amp; C16)</f>
        <v>Weronika Brzuchalska</v>
      </c>
      <c r="E16" s="7" t="s">
        <v>54</v>
      </c>
      <c r="F16" s="7">
        <v>1993</v>
      </c>
      <c r="G16">
        <f>_xlfn.XLOOKUP(D16,APM!D:D,APM!H:H,0)</f>
        <v>0</v>
      </c>
      <c r="H16">
        <f>_xlfn.XLOOKUP(D16,APH!D:D,APH!H:H,0)</f>
        <v>0</v>
      </c>
      <c r="I16">
        <f>_xlfn.XLOOKUP(D16,ASM!D:D,ASM!H:H,0)</f>
        <v>0</v>
      </c>
      <c r="J16">
        <f>_xlfn.XLOOKUP(D16,SHM!D:D,SHM!H:H,0)</f>
        <v>0</v>
      </c>
      <c r="K16" s="4">
        <f>SUM(G16:J16)</f>
        <v>0</v>
      </c>
    </row>
    <row r="17" spans="1:11" ht="15">
      <c r="A17" s="7" t="s">
        <v>11</v>
      </c>
      <c r="B17" s="7" t="s">
        <v>55</v>
      </c>
      <c r="C17" s="7" t="s">
        <v>56</v>
      </c>
      <c r="D17" t="str">
        <f>_xlfn.CONCAT(B17 &amp; " " &amp; C17)</f>
        <v>Malin Gibrand</v>
      </c>
      <c r="E17" s="7" t="s">
        <v>31</v>
      </c>
      <c r="F17" s="7">
        <v>1981</v>
      </c>
      <c r="G17">
        <f>_xlfn.XLOOKUP(D17,APM!D:D,APM!H:H,0)</f>
        <v>0</v>
      </c>
      <c r="H17">
        <f>_xlfn.XLOOKUP(D17,APH!D:D,APH!H:H,0)</f>
        <v>0</v>
      </c>
      <c r="I17">
        <f>_xlfn.XLOOKUP(D17,ASM!D:D,ASM!H:H,0)</f>
        <v>0</v>
      </c>
      <c r="J17">
        <f>_xlfn.XLOOKUP(D17,SHM!D:D,SHM!H:H,0)</f>
        <v>0</v>
      </c>
      <c r="K17" s="4">
        <f>SUM(G17:J17)</f>
        <v>0</v>
      </c>
    </row>
    <row r="18" spans="1:11" ht="15">
      <c r="A18" s="7" t="s">
        <v>11</v>
      </c>
      <c r="B18" s="7" t="s">
        <v>57</v>
      </c>
      <c r="C18" s="7" t="s">
        <v>58</v>
      </c>
      <c r="D18" t="str">
        <f>_xlfn.CONCAT(B18 &amp; " " &amp; C18)</f>
        <v>Louise Ringström</v>
      </c>
      <c r="E18" s="7" t="s">
        <v>59</v>
      </c>
      <c r="F18" s="7">
        <v>1989</v>
      </c>
      <c r="G18">
        <f>_xlfn.XLOOKUP(D18,APM!D:D,APM!H:H,0)</f>
        <v>0</v>
      </c>
      <c r="H18">
        <f>_xlfn.XLOOKUP(D18,APH!D:D,APH!H:H,0)</f>
        <v>0</v>
      </c>
      <c r="I18">
        <f>_xlfn.XLOOKUP(D18,ASM!D:D,ASM!H:H,0)</f>
        <v>0</v>
      </c>
      <c r="J18">
        <f>_xlfn.XLOOKUP(D18,SHM!D:D,SHM!H:H,0)</f>
        <v>0</v>
      </c>
      <c r="K18" s="4">
        <f>SUM(G18:J18)</f>
        <v>0</v>
      </c>
    </row>
    <row r="19" spans="1:11" ht="15">
      <c r="A19" s="7" t="s">
        <v>11</v>
      </c>
      <c r="B19" s="7" t="s">
        <v>60</v>
      </c>
      <c r="C19" s="7" t="s">
        <v>61</v>
      </c>
      <c r="D19" t="str">
        <f>_xlfn.CONCAT(B19 &amp; " " &amp; C19)</f>
        <v>Smilla Szalkai</v>
      </c>
      <c r="E19" s="7" t="s">
        <v>59</v>
      </c>
      <c r="F19" s="7">
        <v>2001</v>
      </c>
      <c r="G19">
        <f>_xlfn.XLOOKUP(D19,APM!D:D,APM!H:H,0)</f>
        <v>0</v>
      </c>
      <c r="H19">
        <f>_xlfn.XLOOKUP(D19,APH!D:D,APH!H:H,0)</f>
        <v>0</v>
      </c>
      <c r="I19">
        <f>_xlfn.XLOOKUP(D19,ASM!D:D,ASM!H:H,0)</f>
        <v>0</v>
      </c>
      <c r="J19">
        <f>_xlfn.XLOOKUP(D19,SHM!D:D,SHM!H:H,0)</f>
        <v>0</v>
      </c>
      <c r="K19" s="4">
        <f>SUM(G19:J19)</f>
        <v>0</v>
      </c>
    </row>
    <row r="20" spans="1:11" ht="15">
      <c r="A20" s="7" t="s">
        <v>11</v>
      </c>
      <c r="B20" s="7" t="s">
        <v>62</v>
      </c>
      <c r="C20" s="7" t="s">
        <v>63</v>
      </c>
      <c r="D20" t="str">
        <f>_xlfn.CONCAT(B20 &amp; " " &amp; C20)</f>
        <v>Annika Andersson</v>
      </c>
      <c r="E20" s="7" t="s">
        <v>64</v>
      </c>
      <c r="F20" s="7">
        <v>1986</v>
      </c>
      <c r="G20">
        <f>_xlfn.XLOOKUP(D20,APM!D:D,APM!H:H,0)</f>
        <v>0</v>
      </c>
      <c r="H20">
        <f>_xlfn.XLOOKUP(D20,APH!D:D,APH!H:H,0)</f>
        <v>0</v>
      </c>
      <c r="I20">
        <f>_xlfn.XLOOKUP(D20,ASM!D:D,ASM!H:H,0)</f>
        <v>0</v>
      </c>
      <c r="J20">
        <f>_xlfn.XLOOKUP(D20,SHM!D:D,SHM!H:H,0)</f>
        <v>0</v>
      </c>
      <c r="K20" s="4">
        <f>SUM(G20:J20)</f>
        <v>0</v>
      </c>
    </row>
    <row r="21" spans="1:11" ht="15">
      <c r="A21" s="7" t="s">
        <v>11</v>
      </c>
      <c r="B21" s="7" t="s">
        <v>65</v>
      </c>
      <c r="C21" s="7" t="s">
        <v>66</v>
      </c>
      <c r="D21" t="str">
        <f>_xlfn.CONCAT(B21 &amp; " " &amp; C21)</f>
        <v>Mikaela Arfwedson</v>
      </c>
      <c r="E21" s="7" t="s">
        <v>59</v>
      </c>
      <c r="F21" s="7">
        <v>1985</v>
      </c>
      <c r="G21">
        <f>_xlfn.XLOOKUP(D21,APM!D:D,APM!H:H,0)</f>
        <v>0</v>
      </c>
      <c r="H21">
        <f>_xlfn.XLOOKUP(D21,APH!D:D,APH!H:H,0)</f>
        <v>5</v>
      </c>
      <c r="I21">
        <f>_xlfn.XLOOKUP(D21,ASM!D:D,ASM!H:H,0)</f>
        <v>0</v>
      </c>
      <c r="J21">
        <f>_xlfn.XLOOKUP(D21,SHM!D:D,SHM!H:H,0)</f>
        <v>0</v>
      </c>
      <c r="K21" s="4">
        <f>SUM(G21:J21)</f>
        <v>5</v>
      </c>
    </row>
    <row r="22" spans="1:11" ht="15">
      <c r="A22" s="7" t="s">
        <v>11</v>
      </c>
      <c r="B22" s="7" t="s">
        <v>67</v>
      </c>
      <c r="C22" s="7" t="s">
        <v>68</v>
      </c>
      <c r="D22" t="str">
        <f>_xlfn.CONCAT(B22 &amp; " " &amp; C22)</f>
        <v>Caroline Högardh</v>
      </c>
      <c r="E22" s="7" t="s">
        <v>39</v>
      </c>
      <c r="F22" s="7">
        <v>1992</v>
      </c>
      <c r="G22">
        <f>_xlfn.XLOOKUP(D22,APM!D:D,APM!H:H,0)</f>
        <v>0</v>
      </c>
      <c r="H22">
        <f>_xlfn.XLOOKUP(D22,APH!D:D,APH!H:H,0)</f>
        <v>0</v>
      </c>
      <c r="I22">
        <f>_xlfn.XLOOKUP(D22,ASM!D:D,ASM!H:H,0)</f>
        <v>0</v>
      </c>
      <c r="J22">
        <f>_xlfn.XLOOKUP(D22,SHM!D:D,SHM!H:H,0)</f>
        <v>0</v>
      </c>
      <c r="K22" s="4">
        <f>SUM(G22:J22)</f>
        <v>0</v>
      </c>
    </row>
    <row r="23" spans="1:11" ht="15">
      <c r="A23" s="7" t="s">
        <v>11</v>
      </c>
      <c r="B23" s="7" t="s">
        <v>69</v>
      </c>
      <c r="C23" s="7" t="s">
        <v>70</v>
      </c>
      <c r="D23" t="str">
        <f>_xlfn.CONCAT(B23 &amp; " " &amp; C23)</f>
        <v>Pinja Hernberg</v>
      </c>
      <c r="E23" s="7" t="s">
        <v>71</v>
      </c>
      <c r="F23" s="7">
        <v>2001</v>
      </c>
      <c r="G23">
        <f>_xlfn.XLOOKUP(D23,APM!D:D,APM!H:H,0)</f>
        <v>0</v>
      </c>
      <c r="H23">
        <f>_xlfn.XLOOKUP(D23,APH!D:D,APH!H:H,0)</f>
        <v>0</v>
      </c>
      <c r="I23">
        <f>_xlfn.XLOOKUP(D23,ASM!D:D,ASM!H:H,0)</f>
        <v>0</v>
      </c>
      <c r="J23">
        <f>_xlfn.XLOOKUP(D23,SHM!D:D,SHM!H:H,0)</f>
        <v>0</v>
      </c>
      <c r="K23" s="4">
        <f>SUM(G23:J23)</f>
        <v>0</v>
      </c>
    </row>
    <row r="24" spans="1:11" ht="15">
      <c r="A24" s="7" t="s">
        <v>11</v>
      </c>
      <c r="B24" s="7" t="s">
        <v>34</v>
      </c>
      <c r="C24" s="7" t="s">
        <v>72</v>
      </c>
      <c r="D24" t="str">
        <f>_xlfn.CONCAT(B24 &amp; " " &amp; C24)</f>
        <v>Elin Markusson</v>
      </c>
      <c r="E24" s="7" t="s">
        <v>39</v>
      </c>
      <c r="F24" s="7">
        <v>1999</v>
      </c>
      <c r="G24">
        <f>_xlfn.XLOOKUP(D24,APM!D:D,APM!H:H,0)</f>
        <v>0</v>
      </c>
      <c r="H24">
        <f>_xlfn.XLOOKUP(D24,APH!D:D,APH!H:H,0)</f>
        <v>0</v>
      </c>
      <c r="I24">
        <f>_xlfn.XLOOKUP(D24,ASM!D:D,ASM!H:H,0)</f>
        <v>0</v>
      </c>
      <c r="J24">
        <f>_xlfn.XLOOKUP(D24,SHM!D:D,SHM!H:H,0)</f>
        <v>0</v>
      </c>
      <c r="K24" s="4">
        <f>SUM(G24:J24)</f>
        <v>0</v>
      </c>
    </row>
    <row r="25" spans="1:11" ht="15">
      <c r="A25" s="7" t="s">
        <v>11</v>
      </c>
      <c r="B25" s="7" t="s">
        <v>73</v>
      </c>
      <c r="C25" s="7" t="s">
        <v>74</v>
      </c>
      <c r="D25" t="str">
        <f>_xlfn.CONCAT(B25 &amp; " " &amp; C25)</f>
        <v>Sanna Mustonen</v>
      </c>
      <c r="E25" s="7" t="s">
        <v>22</v>
      </c>
      <c r="F25" s="7">
        <v>1991</v>
      </c>
      <c r="G25">
        <f>_xlfn.XLOOKUP(D25,APM!D:D,APM!H:H,0)</f>
        <v>0</v>
      </c>
      <c r="H25">
        <f>_xlfn.XLOOKUP(D25,APH!D:D,APH!H:H,0)</f>
        <v>0</v>
      </c>
      <c r="I25">
        <f>_xlfn.XLOOKUP(D25,ASM!D:D,ASM!H:H,0)</f>
        <v>0</v>
      </c>
      <c r="J25">
        <f>_xlfn.XLOOKUP(D25,SHM!D:D,SHM!H:H,0)</f>
        <v>0</v>
      </c>
      <c r="K25" s="4">
        <f>SUM(G25:J25)</f>
        <v>0</v>
      </c>
    </row>
    <row r="26" spans="1:11" ht="15">
      <c r="A26" s="7" t="s">
        <v>11</v>
      </c>
      <c r="B26" s="7" t="s">
        <v>75</v>
      </c>
      <c r="C26" s="7" t="s">
        <v>76</v>
      </c>
      <c r="D26" t="str">
        <f>_xlfn.CONCAT(B26 &amp; " " &amp; C26)</f>
        <v>Fanny Schulstad</v>
      </c>
      <c r="E26" s="7" t="s">
        <v>77</v>
      </c>
      <c r="F26" s="7">
        <v>1988</v>
      </c>
      <c r="G26">
        <f>_xlfn.XLOOKUP(D26,APM!D:D,APM!H:H,0)</f>
        <v>0</v>
      </c>
      <c r="H26">
        <f>_xlfn.XLOOKUP(D26,APH!D:D,APH!H:H,0)</f>
        <v>0</v>
      </c>
      <c r="I26">
        <f>_xlfn.XLOOKUP(D26,ASM!D:D,ASM!H:H,0)</f>
        <v>0</v>
      </c>
      <c r="J26">
        <f>_xlfn.XLOOKUP(D26,SHM!D:D,SHM!H:H,0)</f>
        <v>0</v>
      </c>
      <c r="K26" s="4">
        <f>SUM(G26:J26)</f>
        <v>0</v>
      </c>
    </row>
    <row r="27" spans="1:11" ht="15">
      <c r="A27" s="7" t="s">
        <v>11</v>
      </c>
      <c r="B27" s="7" t="s">
        <v>78</v>
      </c>
      <c r="C27" s="7" t="s">
        <v>79</v>
      </c>
      <c r="D27" t="str">
        <f>_xlfn.CONCAT(B27 &amp; " " &amp; C27)</f>
        <v>Julia Rasmusson</v>
      </c>
      <c r="E27" s="7" t="s">
        <v>80</v>
      </c>
      <c r="F27" s="7">
        <v>1994</v>
      </c>
      <c r="G27">
        <f>_xlfn.XLOOKUP(D27,APM!D:D,APM!H:H,0)</f>
        <v>0</v>
      </c>
      <c r="H27">
        <f>_xlfn.XLOOKUP(D27,APH!D:D,APH!H:H,0)</f>
        <v>0</v>
      </c>
      <c r="I27">
        <f>_xlfn.XLOOKUP(D27,ASM!D:D,ASM!H:H,0)</f>
        <v>0</v>
      </c>
      <c r="J27">
        <f>_xlfn.XLOOKUP(D27,SHM!D:D,SHM!H:H,0)</f>
        <v>0</v>
      </c>
      <c r="K27" s="4">
        <f>SUM(G27:J27)</f>
        <v>0</v>
      </c>
    </row>
    <row r="28" spans="1:11" ht="15">
      <c r="A28" s="7" t="s">
        <v>11</v>
      </c>
      <c r="B28" s="7" t="s">
        <v>81</v>
      </c>
      <c r="C28" s="7" t="s">
        <v>82</v>
      </c>
      <c r="D28" t="str">
        <f>_xlfn.CONCAT(B28 &amp; " " &amp; C28)</f>
        <v>Madeleine Eriksson</v>
      </c>
      <c r="E28" s="7" t="s">
        <v>39</v>
      </c>
      <c r="F28" s="7">
        <v>1995</v>
      </c>
      <c r="G28">
        <f>_xlfn.XLOOKUP(D28,APM!D:D,APM!H:H,0)</f>
        <v>0</v>
      </c>
      <c r="H28">
        <f>_xlfn.XLOOKUP(D28,APH!D:D,APH!H:H,0)</f>
        <v>7</v>
      </c>
      <c r="I28">
        <f>_xlfn.XLOOKUP(D28,ASM!D:D,ASM!H:H,0)</f>
        <v>0</v>
      </c>
      <c r="J28">
        <f>_xlfn.XLOOKUP(D28,SHM!D:D,SHM!H:H,0)</f>
        <v>0</v>
      </c>
      <c r="K28" s="4">
        <f>SUM(G28:J28)</f>
        <v>7</v>
      </c>
    </row>
    <row r="29" spans="1:11" ht="15">
      <c r="A29" s="7" t="s">
        <v>83</v>
      </c>
      <c r="B29" s="7" t="s">
        <v>84</v>
      </c>
      <c r="C29" s="7" t="s">
        <v>85</v>
      </c>
      <c r="D29" t="str">
        <f>_xlfn.CONCAT(B29 &amp; " " &amp; C29)</f>
        <v>Amanda Håkansson</v>
      </c>
      <c r="E29" s="7" t="s">
        <v>86</v>
      </c>
      <c r="F29" s="7">
        <v>1997</v>
      </c>
      <c r="G29">
        <f>_xlfn.XLOOKUP(D29,APM!D:D,APM!H:H,0)</f>
        <v>15</v>
      </c>
      <c r="H29">
        <f>_xlfn.XLOOKUP(D29,APH!D:D,APH!H:H,0)</f>
        <v>15</v>
      </c>
      <c r="I29">
        <f>_xlfn.XLOOKUP(D29,ASM!D:D,ASM!H:H,0)</f>
        <v>0</v>
      </c>
      <c r="J29">
        <f>_xlfn.XLOOKUP(D29,SHM!D:D,SHM!H:H,0)</f>
        <v>0</v>
      </c>
      <c r="K29" s="4">
        <f>SUM(G29:J29)</f>
        <v>30</v>
      </c>
    </row>
    <row r="30" spans="1:11" ht="15">
      <c r="A30" s="7" t="s">
        <v>83</v>
      </c>
      <c r="B30" s="7" t="s">
        <v>87</v>
      </c>
      <c r="C30" s="7" t="s">
        <v>88</v>
      </c>
      <c r="D30" t="str">
        <f>_xlfn.CONCAT(B30 &amp; " " &amp; C30)</f>
        <v>Ofelia Aspemyr</v>
      </c>
      <c r="E30" s="7" t="s">
        <v>28</v>
      </c>
      <c r="F30" s="7">
        <v>1997</v>
      </c>
      <c r="G30">
        <f>_xlfn.XLOOKUP(D30,APM!D:D,APM!H:H,0)</f>
        <v>13</v>
      </c>
      <c r="H30">
        <f>_xlfn.XLOOKUP(D30,APH!D:D,APH!H:H,0)</f>
        <v>13</v>
      </c>
      <c r="I30">
        <f>_xlfn.XLOOKUP(D30,ASM!D:D,ASM!H:H,0)</f>
        <v>0</v>
      </c>
      <c r="J30">
        <f>_xlfn.XLOOKUP(D30,SHM!D:D,SHM!H:H,0)</f>
        <v>0</v>
      </c>
      <c r="K30" s="4">
        <f>SUM(G30:J30)</f>
        <v>26</v>
      </c>
    </row>
    <row r="31" spans="1:11" ht="15">
      <c r="A31" s="7" t="s">
        <v>83</v>
      </c>
      <c r="B31" s="7" t="s">
        <v>89</v>
      </c>
      <c r="C31" s="7" t="s">
        <v>90</v>
      </c>
      <c r="D31" t="str">
        <f>_xlfn.CONCAT(B31 &amp; " " &amp; C31)</f>
        <v>Natalie Platil</v>
      </c>
      <c r="E31" s="7" t="s">
        <v>91</v>
      </c>
      <c r="F31" s="7">
        <v>1999</v>
      </c>
      <c r="G31">
        <f>_xlfn.XLOOKUP(D31,APM!D:D,APM!H:H,0)</f>
        <v>11</v>
      </c>
      <c r="H31">
        <f>_xlfn.XLOOKUP(D31,APH!D:D,APH!H:H,0)</f>
        <v>11</v>
      </c>
      <c r="I31">
        <f>_xlfn.XLOOKUP(D31,ASM!D:D,ASM!H:H,0)</f>
        <v>0</v>
      </c>
      <c r="J31">
        <f>_xlfn.XLOOKUP(D31,SHM!D:D,SHM!H:H,0)</f>
        <v>0</v>
      </c>
      <c r="K31" s="4">
        <f>SUM(G31:J31)</f>
        <v>22</v>
      </c>
    </row>
    <row r="32" spans="1:11" ht="15">
      <c r="A32" s="7" t="s">
        <v>83</v>
      </c>
      <c r="B32" s="7" t="s">
        <v>92</v>
      </c>
      <c r="C32" s="7" t="s">
        <v>93</v>
      </c>
      <c r="D32" t="str">
        <f>_xlfn.CONCAT(B32 &amp; " " &amp; C32)</f>
        <v>Lisa Bouvin</v>
      </c>
      <c r="E32" s="7" t="s">
        <v>94</v>
      </c>
      <c r="F32" s="7">
        <v>1977</v>
      </c>
      <c r="G32">
        <f>_xlfn.XLOOKUP(D32,APM!D:D,APM!H:H,0)</f>
        <v>9</v>
      </c>
      <c r="H32">
        <f>_xlfn.XLOOKUP(D32,APH!D:D,APH!H:H,0)</f>
        <v>9</v>
      </c>
      <c r="I32">
        <f>_xlfn.XLOOKUP(D32,ASM!D:D,ASM!H:H,0)</f>
        <v>0</v>
      </c>
      <c r="J32">
        <f>_xlfn.XLOOKUP(D32,SHM!D:D,SHM!H:H,0)</f>
        <v>0</v>
      </c>
      <c r="K32" s="4">
        <f>SUM(G32:J32)</f>
        <v>18</v>
      </c>
    </row>
    <row r="33" spans="1:11" ht="15">
      <c r="A33" s="7" t="s">
        <v>83</v>
      </c>
      <c r="B33" s="7" t="s">
        <v>95</v>
      </c>
      <c r="C33" s="7" t="s">
        <v>96</v>
      </c>
      <c r="D33" t="str">
        <f>_xlfn.CONCAT(B33 &amp; " " &amp; C33)</f>
        <v>Julia Liv Walerych</v>
      </c>
      <c r="E33" s="7" t="s">
        <v>97</v>
      </c>
      <c r="F33" s="7">
        <v>1982</v>
      </c>
      <c r="G33">
        <f>_xlfn.XLOOKUP(D33,APM!D:D,APM!H:H,0)</f>
        <v>7</v>
      </c>
      <c r="H33">
        <f>_xlfn.XLOOKUP(D33,APH!D:D,APH!H:H,0)</f>
        <v>0</v>
      </c>
      <c r="I33">
        <f>_xlfn.XLOOKUP(D33,ASM!D:D,ASM!H:H,0)</f>
        <v>0</v>
      </c>
      <c r="J33">
        <f>_xlfn.XLOOKUP(D33,SHM!D:D,SHM!H:H,0)</f>
        <v>0</v>
      </c>
      <c r="K33" s="4">
        <f>SUM(G33:J33)</f>
        <v>7</v>
      </c>
    </row>
    <row r="34" spans="1:11" ht="15">
      <c r="A34" s="7" t="s">
        <v>83</v>
      </c>
      <c r="B34" s="7" t="s">
        <v>98</v>
      </c>
      <c r="C34" s="7" t="s">
        <v>99</v>
      </c>
      <c r="D34" t="str">
        <f>_xlfn.CONCAT(B34 &amp; " " &amp; C34)</f>
        <v>Katarina Hörnaeus</v>
      </c>
      <c r="E34" s="7" t="s">
        <v>100</v>
      </c>
      <c r="F34" s="7">
        <v>1984</v>
      </c>
      <c r="G34">
        <f>_xlfn.XLOOKUP(D34,APM!D:D,APM!H:H,0)</f>
        <v>5</v>
      </c>
      <c r="H34">
        <f>_xlfn.XLOOKUP(D34,APH!D:D,APH!H:H,0)</f>
        <v>7</v>
      </c>
      <c r="I34">
        <f>_xlfn.XLOOKUP(D34,ASM!D:D,ASM!H:H,0)</f>
        <v>0</v>
      </c>
      <c r="J34">
        <f>_xlfn.XLOOKUP(D34,SHM!D:D,SHM!H:H,0)</f>
        <v>0</v>
      </c>
      <c r="K34" s="4">
        <f>SUM(G34:J34)</f>
        <v>12</v>
      </c>
    </row>
    <row r="35" spans="1:11" ht="15">
      <c r="A35" s="7" t="s">
        <v>83</v>
      </c>
      <c r="B35" s="7" t="s">
        <v>57</v>
      </c>
      <c r="C35" s="7" t="s">
        <v>101</v>
      </c>
      <c r="D35" t="str">
        <f>_xlfn.CONCAT(B35 &amp; " " &amp; C35)</f>
        <v>Louise Gatel</v>
      </c>
      <c r="E35" s="7" t="s">
        <v>102</v>
      </c>
      <c r="F35" s="7">
        <v>1991</v>
      </c>
      <c r="G35">
        <f>_xlfn.XLOOKUP(D35,APM!D:D,APM!H:H,0)</f>
        <v>4</v>
      </c>
      <c r="H35">
        <f>_xlfn.XLOOKUP(D35,APH!D:D,APH!H:H,0)</f>
        <v>0</v>
      </c>
      <c r="I35">
        <f>_xlfn.XLOOKUP(D35,ASM!D:D,ASM!H:H,0)</f>
        <v>0</v>
      </c>
      <c r="J35">
        <f>_xlfn.XLOOKUP(D35,SHM!D:D,SHM!H:H,0)</f>
        <v>0</v>
      </c>
      <c r="K35" s="4">
        <f>SUM(G35:J35)</f>
        <v>4</v>
      </c>
    </row>
    <row r="36" spans="1:11" ht="15">
      <c r="A36" s="7" t="s">
        <v>83</v>
      </c>
      <c r="B36" s="7" t="s">
        <v>20</v>
      </c>
      <c r="C36" s="7" t="s">
        <v>103</v>
      </c>
      <c r="D36" t="str">
        <f>_xlfn.CONCAT(B36 &amp; " " &amp; C36)</f>
        <v>Hanna Landegren</v>
      </c>
      <c r="E36" s="7" t="s">
        <v>71</v>
      </c>
      <c r="F36" s="7">
        <v>1992</v>
      </c>
      <c r="G36">
        <f>_xlfn.XLOOKUP(D36,APM!D:D,APM!H:H,0)</f>
        <v>3</v>
      </c>
      <c r="H36">
        <f>_xlfn.XLOOKUP(D36,APH!D:D,APH!H:H,0)</f>
        <v>4</v>
      </c>
      <c r="I36">
        <f>_xlfn.XLOOKUP(D36,ASM!D:D,ASM!H:H,0)</f>
        <v>0</v>
      </c>
      <c r="J36">
        <f>_xlfn.XLOOKUP(D36,SHM!D:D,SHM!H:H,0)</f>
        <v>0</v>
      </c>
      <c r="K36" s="4">
        <f>SUM(G36:J36)</f>
        <v>7</v>
      </c>
    </row>
    <row r="37" spans="1:11" ht="15">
      <c r="A37" s="7" t="s">
        <v>83</v>
      </c>
      <c r="B37" s="7" t="s">
        <v>104</v>
      </c>
      <c r="C37" s="7" t="s">
        <v>105</v>
      </c>
      <c r="D37" t="str">
        <f>_xlfn.CONCAT(B37 &amp; " " &amp; C37)</f>
        <v>Alma Unnerstedt</v>
      </c>
      <c r="E37" s="7" t="s">
        <v>106</v>
      </c>
      <c r="F37" s="7">
        <v>2000</v>
      </c>
      <c r="G37">
        <f>_xlfn.XLOOKUP(D37,APM!D:D,APM!H:H,0)</f>
        <v>2</v>
      </c>
      <c r="H37">
        <f>_xlfn.XLOOKUP(D37,APH!D:D,APH!H:H,0)</f>
        <v>0</v>
      </c>
      <c r="I37">
        <f>_xlfn.XLOOKUP(D37,ASM!D:D,ASM!H:H,0)</f>
        <v>0</v>
      </c>
      <c r="J37">
        <f>_xlfn.XLOOKUP(D37,SHM!D:D,SHM!H:H,0)</f>
        <v>0</v>
      </c>
      <c r="K37" s="4">
        <f>SUM(G37:J37)</f>
        <v>2</v>
      </c>
    </row>
    <row r="38" spans="1:11" ht="15">
      <c r="A38" s="7" t="s">
        <v>83</v>
      </c>
      <c r="B38" s="7" t="s">
        <v>84</v>
      </c>
      <c r="C38" s="7" t="s">
        <v>107</v>
      </c>
      <c r="D38" t="str">
        <f>_xlfn.CONCAT(B38 &amp; " " &amp; C38)</f>
        <v>Amanda Nekby</v>
      </c>
      <c r="E38" s="7" t="s">
        <v>19</v>
      </c>
      <c r="F38" s="7">
        <v>1992</v>
      </c>
      <c r="G38">
        <f>_xlfn.XLOOKUP(D38,APM!D:D,APM!H:H,0)</f>
        <v>1</v>
      </c>
      <c r="H38">
        <f>_xlfn.XLOOKUP(D38,APH!D:D,APH!H:H,0)</f>
        <v>5</v>
      </c>
      <c r="I38">
        <f>_xlfn.XLOOKUP(D38,ASM!D:D,ASM!H:H,0)</f>
        <v>0</v>
      </c>
      <c r="J38">
        <f>_xlfn.XLOOKUP(D38,SHM!D:D,SHM!H:H,0)</f>
        <v>0</v>
      </c>
      <c r="K38" s="4">
        <f>SUM(G38:J38)</f>
        <v>6</v>
      </c>
    </row>
    <row r="39" spans="1:11" ht="15">
      <c r="A39" s="7" t="s">
        <v>83</v>
      </c>
      <c r="B39" s="7" t="s">
        <v>108</v>
      </c>
      <c r="C39" s="7" t="s">
        <v>109</v>
      </c>
      <c r="D39" t="str">
        <f>_xlfn.CONCAT(B39 &amp; " " &amp; C39)</f>
        <v>Diana Plahn</v>
      </c>
      <c r="E39" s="7" t="s">
        <v>100</v>
      </c>
      <c r="F39" s="7">
        <v>1985</v>
      </c>
      <c r="G39">
        <f>_xlfn.XLOOKUP(D39,APM!D:D,APM!H:H,0)</f>
        <v>0</v>
      </c>
      <c r="H39">
        <f>_xlfn.XLOOKUP(D39,APH!D:D,APH!H:H,0)</f>
        <v>0</v>
      </c>
      <c r="I39">
        <f>_xlfn.XLOOKUP(D39,ASM!D:D,ASM!H:H,0)</f>
        <v>0</v>
      </c>
      <c r="J39">
        <f>_xlfn.XLOOKUP(D39,SHM!D:D,SHM!H:H,0)</f>
        <v>0</v>
      </c>
      <c r="K39" s="4">
        <f>SUM(G39:J39)</f>
        <v>0</v>
      </c>
    </row>
    <row r="40" spans="1:11" ht="15">
      <c r="A40" s="7" t="s">
        <v>83</v>
      </c>
      <c r="B40" s="7" t="s">
        <v>110</v>
      </c>
      <c r="C40" s="7" t="s">
        <v>111</v>
      </c>
      <c r="D40" t="str">
        <f>_xlfn.CONCAT(B40 &amp; " " &amp; C40)</f>
        <v>Anna Westman</v>
      </c>
      <c r="E40" s="7" t="s">
        <v>112</v>
      </c>
      <c r="F40" s="7">
        <v>1995</v>
      </c>
      <c r="G40">
        <f>_xlfn.XLOOKUP(D40,APM!D:D,APM!H:H,0)</f>
        <v>0</v>
      </c>
      <c r="H40">
        <f>_xlfn.XLOOKUP(D40,APH!D:D,APH!H:H,0)</f>
        <v>0</v>
      </c>
      <c r="I40">
        <f>_xlfn.XLOOKUP(D40,ASM!D:D,ASM!H:H,0)</f>
        <v>0</v>
      </c>
      <c r="J40">
        <f>_xlfn.XLOOKUP(D40,SHM!D:D,SHM!H:H,0)</f>
        <v>0</v>
      </c>
      <c r="K40" s="4">
        <f>SUM(G40:J40)</f>
        <v>0</v>
      </c>
    </row>
    <row r="41" spans="1:11" ht="15">
      <c r="A41" s="7" t="s">
        <v>83</v>
      </c>
      <c r="B41" s="7" t="s">
        <v>113</v>
      </c>
      <c r="C41" s="7" t="s">
        <v>114</v>
      </c>
      <c r="D41" t="str">
        <f>_xlfn.CONCAT(B41 &amp; " " &amp; C41)</f>
        <v>Terese Segerström</v>
      </c>
      <c r="E41" s="7" t="s">
        <v>71</v>
      </c>
      <c r="F41" s="7">
        <v>1991</v>
      </c>
      <c r="G41">
        <f>_xlfn.XLOOKUP(D41,APM!D:D,APM!H:H,0)</f>
        <v>0</v>
      </c>
      <c r="H41">
        <f>_xlfn.XLOOKUP(D41,APH!D:D,APH!H:H,0)</f>
        <v>0</v>
      </c>
      <c r="I41">
        <f>_xlfn.XLOOKUP(D41,ASM!D:D,ASM!H:H,0)</f>
        <v>0</v>
      </c>
      <c r="J41">
        <f>_xlfn.XLOOKUP(D41,SHM!D:D,SHM!H:H,0)</f>
        <v>0</v>
      </c>
      <c r="K41" s="4">
        <f>SUM(G41:J41)</f>
        <v>0</v>
      </c>
    </row>
    <row r="42" spans="1:11" ht="15">
      <c r="A42" s="7" t="s">
        <v>83</v>
      </c>
      <c r="B42" s="7" t="s">
        <v>17</v>
      </c>
      <c r="C42" s="7" t="s">
        <v>115</v>
      </c>
      <c r="D42" t="str">
        <f>_xlfn.CONCAT(B42 &amp; " " &amp; C42)</f>
        <v>Johanna Sundström</v>
      </c>
      <c r="E42" s="7" t="s">
        <v>71</v>
      </c>
      <c r="F42" s="7">
        <v>1995</v>
      </c>
      <c r="G42">
        <f>_xlfn.XLOOKUP(D42,APM!D:D,APM!H:H,0)</f>
        <v>0</v>
      </c>
      <c r="H42">
        <f>_xlfn.XLOOKUP(D42,APH!D:D,APH!H:H,0)</f>
        <v>0</v>
      </c>
      <c r="I42">
        <f>_xlfn.XLOOKUP(D42,ASM!D:D,ASM!H:H,0)</f>
        <v>0</v>
      </c>
      <c r="J42">
        <f>_xlfn.XLOOKUP(D42,SHM!D:D,SHM!H:H,0)</f>
        <v>0</v>
      </c>
      <c r="K42" s="4">
        <f>SUM(G42:J42)</f>
        <v>0</v>
      </c>
    </row>
    <row r="43" spans="1:11" ht="15">
      <c r="A43" s="7" t="s">
        <v>83</v>
      </c>
      <c r="B43" s="7" t="s">
        <v>116</v>
      </c>
      <c r="C43" s="7" t="s">
        <v>117</v>
      </c>
      <c r="D43" t="str">
        <f>_xlfn.CONCAT(B43 &amp; " " &amp; C43)</f>
        <v>Ella von Schewelov Wallén</v>
      </c>
      <c r="E43" s="7" t="s">
        <v>71</v>
      </c>
      <c r="F43" s="7">
        <v>1998</v>
      </c>
      <c r="G43">
        <f>_xlfn.XLOOKUP(D43,APM!D:D,APM!H:H,0)</f>
        <v>0</v>
      </c>
      <c r="H43">
        <f>_xlfn.XLOOKUP(D43,APH!D:D,APH!H:H,0)</f>
        <v>0</v>
      </c>
      <c r="I43">
        <f>_xlfn.XLOOKUP(D43,ASM!D:D,ASM!H:H,0)</f>
        <v>0</v>
      </c>
      <c r="J43">
        <f>_xlfn.XLOOKUP(D43,SHM!D:D,SHM!H:H,0)</f>
        <v>0</v>
      </c>
      <c r="K43" s="4">
        <f>SUM(G43:J43)</f>
        <v>0</v>
      </c>
    </row>
    <row r="44" spans="1:11" ht="15">
      <c r="A44" s="7" t="s">
        <v>83</v>
      </c>
      <c r="B44" s="7" t="s">
        <v>73</v>
      </c>
      <c r="C44" s="7" t="s">
        <v>118</v>
      </c>
      <c r="D44" t="str">
        <f>_xlfn.CONCAT(B44 &amp; " " &amp; C44)</f>
        <v>Sanna Wilgodt</v>
      </c>
      <c r="E44" s="7" t="s">
        <v>28</v>
      </c>
      <c r="F44" s="7">
        <v>1994</v>
      </c>
      <c r="G44">
        <f>_xlfn.XLOOKUP(D44,APM!D:D,APM!H:H,0)</f>
        <v>0</v>
      </c>
      <c r="H44">
        <f>_xlfn.XLOOKUP(D44,APH!D:D,APH!H:H,0)</f>
        <v>0</v>
      </c>
      <c r="I44">
        <f>_xlfn.XLOOKUP(D44,ASM!D:D,ASM!H:H,0)</f>
        <v>0</v>
      </c>
      <c r="J44">
        <f>_xlfn.XLOOKUP(D44,SHM!D:D,SHM!H:H,0)</f>
        <v>0</v>
      </c>
      <c r="K44" s="4">
        <f>SUM(G44:J44)</f>
        <v>0</v>
      </c>
    </row>
    <row r="45" spans="1:11" ht="15">
      <c r="A45" s="7" t="s">
        <v>83</v>
      </c>
      <c r="B45" s="7" t="s">
        <v>119</v>
      </c>
      <c r="C45" s="7" t="s">
        <v>120</v>
      </c>
      <c r="D45" t="str">
        <f>_xlfn.CONCAT(B45 &amp; " " &amp; C45)</f>
        <v>Sandra Wendle</v>
      </c>
      <c r="E45" s="7" t="s">
        <v>31</v>
      </c>
      <c r="F45" s="7">
        <v>1981</v>
      </c>
      <c r="G45">
        <f>_xlfn.XLOOKUP(D45,APM!D:D,APM!H:H,0)</f>
        <v>0</v>
      </c>
      <c r="H45">
        <f>_xlfn.XLOOKUP(D45,APH!D:D,APH!H:H,0)</f>
        <v>0</v>
      </c>
      <c r="I45">
        <f>_xlfn.XLOOKUP(D45,ASM!D:D,ASM!H:H,0)</f>
        <v>0</v>
      </c>
      <c r="J45">
        <f>_xlfn.XLOOKUP(D45,SHM!D:D,SHM!H:H,0)</f>
        <v>0</v>
      </c>
      <c r="K45" s="4">
        <f>SUM(G45:J45)</f>
        <v>0</v>
      </c>
    </row>
    <row r="46" spans="1:11" ht="15">
      <c r="A46" s="7" t="s">
        <v>83</v>
      </c>
      <c r="B46" s="7" t="s">
        <v>121</v>
      </c>
      <c r="C46" s="7" t="s">
        <v>122</v>
      </c>
      <c r="D46" t="str">
        <f>_xlfn.CONCAT(B46 &amp; " " &amp; C46)</f>
        <v>Linda Brännlund</v>
      </c>
      <c r="E46" s="7" t="s">
        <v>86</v>
      </c>
      <c r="F46" s="7">
        <v>1998</v>
      </c>
      <c r="G46">
        <f>_xlfn.XLOOKUP(D46,APM!D:D,APM!H:H,0)</f>
        <v>0</v>
      </c>
      <c r="H46">
        <f>_xlfn.XLOOKUP(D46,APH!D:D,APH!H:H,0)</f>
        <v>0</v>
      </c>
      <c r="I46">
        <f>_xlfn.XLOOKUP(D46,ASM!D:D,ASM!H:H,0)</f>
        <v>0</v>
      </c>
      <c r="J46">
        <f>_xlfn.XLOOKUP(D46,SHM!D:D,SHM!H:H,0)</f>
        <v>0</v>
      </c>
      <c r="K46" s="4">
        <f>SUM(G46:J46)</f>
        <v>0</v>
      </c>
    </row>
    <row r="47" spans="1:11" ht="15">
      <c r="A47" s="7" t="s">
        <v>83</v>
      </c>
      <c r="B47" s="7" t="s">
        <v>123</v>
      </c>
      <c r="C47" s="7" t="s">
        <v>124</v>
      </c>
      <c r="D47" t="str">
        <f>_xlfn.CONCAT(B47 &amp; " " &amp; C47)</f>
        <v>Anne Kästner</v>
      </c>
      <c r="E47" s="7" t="s">
        <v>125</v>
      </c>
      <c r="F47" s="7">
        <v>1994</v>
      </c>
      <c r="G47">
        <f>_xlfn.XLOOKUP(D47,APM!D:D,APM!H:H,0)</f>
        <v>0</v>
      </c>
      <c r="H47">
        <f>_xlfn.XLOOKUP(D47,APH!D:D,APH!H:H,0)</f>
        <v>0</v>
      </c>
      <c r="I47">
        <f>_xlfn.XLOOKUP(D47,ASM!D:D,ASM!H:H,0)</f>
        <v>0</v>
      </c>
      <c r="J47">
        <f>_xlfn.XLOOKUP(D47,SHM!D:D,SHM!H:H,0)</f>
        <v>0</v>
      </c>
      <c r="K47" s="4">
        <f>SUM(G47:J47)</f>
        <v>0</v>
      </c>
    </row>
    <row r="48" spans="1:11" ht="15">
      <c r="A48" s="7" t="s">
        <v>83</v>
      </c>
      <c r="B48" s="7" t="s">
        <v>37</v>
      </c>
      <c r="C48" s="7" t="s">
        <v>126</v>
      </c>
      <c r="D48" t="str">
        <f>_xlfn.CONCAT(B48 &amp; " " &amp; C48)</f>
        <v>Linnéa Krook</v>
      </c>
      <c r="E48" s="7" t="s">
        <v>127</v>
      </c>
      <c r="F48" s="7">
        <v>1998</v>
      </c>
      <c r="G48">
        <f>_xlfn.XLOOKUP(D48,APM!D:D,APM!H:H,0)</f>
        <v>0</v>
      </c>
      <c r="H48">
        <f>_xlfn.XLOOKUP(D48,APH!D:D,APH!H:H,0)</f>
        <v>0</v>
      </c>
      <c r="I48">
        <f>_xlfn.XLOOKUP(D48,ASM!D:D,ASM!H:H,0)</f>
        <v>0</v>
      </c>
      <c r="J48">
        <f>_xlfn.XLOOKUP(D48,SHM!D:D,SHM!H:H,0)</f>
        <v>0</v>
      </c>
      <c r="K48" s="4">
        <f>SUM(G48:J48)</f>
        <v>0</v>
      </c>
    </row>
    <row r="49" spans="1:11" ht="15">
      <c r="A49" s="7" t="s">
        <v>83</v>
      </c>
      <c r="B49" s="7" t="s">
        <v>49</v>
      </c>
      <c r="C49" s="7" t="s">
        <v>128</v>
      </c>
      <c r="D49" t="str">
        <f>_xlfn.CONCAT(B49 &amp; " " &amp; C49)</f>
        <v>Karin Lundström</v>
      </c>
      <c r="E49" s="7" t="s">
        <v>28</v>
      </c>
      <c r="F49" s="7">
        <v>1985</v>
      </c>
      <c r="G49">
        <f>_xlfn.XLOOKUP(D49,APM!D:D,APM!H:H,0)</f>
        <v>0</v>
      </c>
      <c r="H49">
        <f>_xlfn.XLOOKUP(D49,APH!D:D,APH!H:H,0)</f>
        <v>0</v>
      </c>
      <c r="I49">
        <f>_xlfn.XLOOKUP(D49,ASM!D:D,ASM!H:H,0)</f>
        <v>0</v>
      </c>
      <c r="J49">
        <f>_xlfn.XLOOKUP(D49,SHM!D:D,SHM!H:H,0)</f>
        <v>0</v>
      </c>
      <c r="K49" s="4">
        <f>SUM(G49:J49)</f>
        <v>0</v>
      </c>
    </row>
    <row r="50" spans="1:11" ht="15">
      <c r="A50" s="7" t="s">
        <v>83</v>
      </c>
      <c r="B50" s="7" t="s">
        <v>23</v>
      </c>
      <c r="C50" s="7" t="s">
        <v>129</v>
      </c>
      <c r="D50" t="str">
        <f>_xlfn.CONCAT(B50 &amp; " " &amp; C50)</f>
        <v>Frida Hedman</v>
      </c>
      <c r="E50" s="7" t="s">
        <v>102</v>
      </c>
      <c r="F50" s="7">
        <v>1988</v>
      </c>
      <c r="G50">
        <f>_xlfn.XLOOKUP(D50,APM!D:D,APM!H:H,0)</f>
        <v>0</v>
      </c>
      <c r="H50">
        <f>_xlfn.XLOOKUP(D50,APH!D:D,APH!H:H,0)</f>
        <v>0</v>
      </c>
      <c r="I50">
        <f>_xlfn.XLOOKUP(D50,ASM!D:D,ASM!H:H,0)</f>
        <v>0</v>
      </c>
      <c r="J50">
        <f>_xlfn.XLOOKUP(D50,SHM!D:D,SHM!H:H,0)</f>
        <v>0</v>
      </c>
      <c r="K50" s="4">
        <f>SUM(G50:J50)</f>
        <v>0</v>
      </c>
    </row>
    <row r="51" spans="1:11" ht="15">
      <c r="A51" s="7" t="s">
        <v>83</v>
      </c>
      <c r="B51" s="7" t="s">
        <v>130</v>
      </c>
      <c r="C51" s="7" t="s">
        <v>131</v>
      </c>
      <c r="D51" t="str">
        <f>_xlfn.CONCAT(B51 &amp; " " &amp; C51)</f>
        <v>Margareta Marjeta</v>
      </c>
      <c r="E51" s="7" t="s">
        <v>132</v>
      </c>
      <c r="F51" s="7">
        <v>1967</v>
      </c>
      <c r="G51">
        <f>_xlfn.XLOOKUP(D51,APM!D:D,APM!H:H,0)</f>
        <v>0</v>
      </c>
      <c r="H51">
        <f>_xlfn.XLOOKUP(D51,APH!D:D,APH!H:H,0)</f>
        <v>0</v>
      </c>
      <c r="I51">
        <f>_xlfn.XLOOKUP(D51,ASM!D:D,ASM!H:H,0)</f>
        <v>0</v>
      </c>
      <c r="J51">
        <f>_xlfn.XLOOKUP(D51,SHM!D:D,SHM!H:H,0)</f>
        <v>0</v>
      </c>
      <c r="K51" s="4">
        <f>SUM(G51:J51)</f>
        <v>0</v>
      </c>
    </row>
    <row r="52" spans="1:11" ht="15">
      <c r="A52" s="7" t="s">
        <v>83</v>
      </c>
      <c r="B52" s="7" t="s">
        <v>133</v>
      </c>
      <c r="C52" s="7" t="s">
        <v>134</v>
      </c>
      <c r="D52" t="str">
        <f>_xlfn.CONCAT(B52 &amp; " " &amp; C52)</f>
        <v>Therése Huggare</v>
      </c>
      <c r="E52" s="7" t="s">
        <v>127</v>
      </c>
      <c r="F52" s="7">
        <v>1975</v>
      </c>
      <c r="G52">
        <f>_xlfn.XLOOKUP(D52,APM!D:D,APM!H:H,0)</f>
        <v>0</v>
      </c>
      <c r="H52">
        <f>_xlfn.XLOOKUP(D52,APH!D:D,APH!H:H,0)</f>
        <v>0</v>
      </c>
      <c r="I52">
        <f>_xlfn.XLOOKUP(D52,ASM!D:D,ASM!H:H,0)</f>
        <v>0</v>
      </c>
      <c r="J52">
        <f>_xlfn.XLOOKUP(D52,SHM!D:D,SHM!H:H,0)</f>
        <v>0</v>
      </c>
      <c r="K52" s="4">
        <f>SUM(G52:J52)</f>
        <v>0</v>
      </c>
    </row>
    <row r="53" spans="1:11" ht="15">
      <c r="A53" s="7" t="s">
        <v>83</v>
      </c>
      <c r="B53" s="7" t="s">
        <v>135</v>
      </c>
      <c r="C53" s="7" t="s">
        <v>136</v>
      </c>
      <c r="D53" t="str">
        <f>_xlfn.CONCAT(B53 &amp; " " &amp; C53)</f>
        <v>Jenny Rutström</v>
      </c>
      <c r="E53" s="7" t="s">
        <v>137</v>
      </c>
      <c r="F53" s="7">
        <v>1977</v>
      </c>
      <c r="G53">
        <f>_xlfn.XLOOKUP(D53,APM!D:D,APM!H:H,0)</f>
        <v>0</v>
      </c>
      <c r="H53">
        <f>_xlfn.XLOOKUP(D53,APH!D:D,APH!H:H,0)</f>
        <v>1</v>
      </c>
      <c r="I53">
        <f>_xlfn.XLOOKUP(D53,ASM!D:D,ASM!H:H,0)</f>
        <v>0</v>
      </c>
      <c r="J53">
        <f>_xlfn.XLOOKUP(D53,SHM!D:D,SHM!H:H,0)</f>
        <v>0</v>
      </c>
      <c r="K53" s="4">
        <f>SUM(G53:J53)</f>
        <v>1</v>
      </c>
    </row>
    <row r="54" spans="1:11" ht="15">
      <c r="A54" s="7" t="s">
        <v>83</v>
      </c>
      <c r="B54" s="7" t="s">
        <v>138</v>
      </c>
      <c r="C54" s="7" t="s">
        <v>139</v>
      </c>
      <c r="D54" t="str">
        <f>_xlfn.CONCAT(B54 &amp; " " &amp; C54)</f>
        <v>Isabelle Stenhede</v>
      </c>
      <c r="E54" s="7" t="s">
        <v>140</v>
      </c>
      <c r="F54" s="7">
        <v>1998</v>
      </c>
      <c r="G54">
        <f>_xlfn.XLOOKUP(D54,APM!D:D,APM!H:H,0)</f>
        <v>0</v>
      </c>
      <c r="H54">
        <f>_xlfn.XLOOKUP(D54,APH!D:D,APH!H:H,0)</f>
        <v>0</v>
      </c>
      <c r="I54">
        <f>_xlfn.XLOOKUP(D54,ASM!D:D,ASM!H:H,0)</f>
        <v>0</v>
      </c>
      <c r="J54">
        <f>_xlfn.XLOOKUP(D54,SHM!D:D,SHM!H:H,0)</f>
        <v>0</v>
      </c>
      <c r="K54" s="4">
        <f>SUM(G54:J54)</f>
        <v>0</v>
      </c>
    </row>
    <row r="55" spans="1:11" ht="15">
      <c r="A55" s="7" t="s">
        <v>83</v>
      </c>
      <c r="B55" s="7" t="s">
        <v>141</v>
      </c>
      <c r="C55" s="7" t="s">
        <v>142</v>
      </c>
      <c r="D55" t="str">
        <f>_xlfn.CONCAT(B55 &amp; " " &amp; C55)</f>
        <v>Ingrid Bäckström</v>
      </c>
      <c r="E55" s="7" t="s">
        <v>143</v>
      </c>
      <c r="F55" s="7">
        <v>1984</v>
      </c>
      <c r="G55">
        <f>_xlfn.XLOOKUP(D55,APM!D:D,APM!H:H,0)</f>
        <v>0</v>
      </c>
      <c r="H55">
        <f>_xlfn.XLOOKUP(D55,APH!D:D,APH!H:H,0)</f>
        <v>0</v>
      </c>
      <c r="I55">
        <f>_xlfn.XLOOKUP(D55,ASM!D:D,ASM!H:H,0)</f>
        <v>0</v>
      </c>
      <c r="J55">
        <f>_xlfn.XLOOKUP(D55,SHM!D:D,SHM!H:H,0)</f>
        <v>0</v>
      </c>
      <c r="K55" s="4">
        <f>SUM(G55:J55)</f>
        <v>0</v>
      </c>
    </row>
    <row r="56" spans="1:11" ht="15">
      <c r="A56" s="7" t="s">
        <v>83</v>
      </c>
      <c r="B56" s="7" t="s">
        <v>144</v>
      </c>
      <c r="C56" s="7" t="s">
        <v>145</v>
      </c>
      <c r="D56" t="str">
        <f>_xlfn.CONCAT(B56 &amp; " " &amp; C56)</f>
        <v>Nolinn Mörk</v>
      </c>
      <c r="E56" s="7" t="s">
        <v>39</v>
      </c>
      <c r="F56" s="7">
        <v>2009</v>
      </c>
      <c r="G56">
        <f>_xlfn.XLOOKUP(D56,APM!D:D,APM!H:H,0)</f>
        <v>0</v>
      </c>
      <c r="H56">
        <f>_xlfn.XLOOKUP(D56,APH!D:D,APH!H:H,0)</f>
        <v>0</v>
      </c>
      <c r="I56">
        <f>_xlfn.XLOOKUP(D56,ASM!D:D,ASM!H:H,0)</f>
        <v>0</v>
      </c>
      <c r="J56">
        <f>_xlfn.XLOOKUP(D56,SHM!D:D,SHM!H:H,0)</f>
        <v>0</v>
      </c>
      <c r="K56" s="4">
        <f>SUM(G56:J56)</f>
        <v>0</v>
      </c>
    </row>
    <row r="57" spans="1:11" ht="15">
      <c r="A57" s="7" t="s">
        <v>83</v>
      </c>
      <c r="B57" s="7" t="s">
        <v>146</v>
      </c>
      <c r="C57" s="7" t="s">
        <v>147</v>
      </c>
      <c r="D57" t="str">
        <f>_xlfn.CONCAT(B57 &amp; " " &amp; C57)</f>
        <v>Klara Berggren</v>
      </c>
      <c r="E57" s="7" t="s">
        <v>148</v>
      </c>
      <c r="F57" s="7">
        <v>1996</v>
      </c>
      <c r="G57">
        <f>_xlfn.XLOOKUP(D57,APM!D:D,APM!H:H,0)</f>
        <v>0</v>
      </c>
      <c r="H57">
        <f>_xlfn.XLOOKUP(D57,APH!D:D,APH!H:H,0)</f>
        <v>0</v>
      </c>
      <c r="I57">
        <f>_xlfn.XLOOKUP(D57,ASM!D:D,ASM!H:H,0)</f>
        <v>0</v>
      </c>
      <c r="J57">
        <f>_xlfn.XLOOKUP(D57,SHM!D:D,SHM!H:H,0)</f>
        <v>0</v>
      </c>
      <c r="K57" s="4">
        <f>SUM(G57:J57)</f>
        <v>0</v>
      </c>
    </row>
    <row r="58" spans="1:11" ht="15">
      <c r="A58" s="7" t="s">
        <v>83</v>
      </c>
      <c r="B58" s="7" t="s">
        <v>55</v>
      </c>
      <c r="C58" s="7" t="s">
        <v>149</v>
      </c>
      <c r="D58" t="str">
        <f>_xlfn.CONCAT(B58 &amp; " " &amp; C58)</f>
        <v>Malin Karlsson</v>
      </c>
      <c r="E58" s="7" t="s">
        <v>150</v>
      </c>
      <c r="F58" s="7">
        <v>1980</v>
      </c>
      <c r="G58">
        <f>_xlfn.XLOOKUP(D58,APM!D:D,APM!H:H,0)</f>
        <v>0</v>
      </c>
      <c r="H58">
        <f>_xlfn.XLOOKUP(D58,APH!D:D,APH!H:H,0)</f>
        <v>0</v>
      </c>
      <c r="I58">
        <f>_xlfn.XLOOKUP(D58,ASM!D:D,ASM!H:H,0)</f>
        <v>0</v>
      </c>
      <c r="J58">
        <f>_xlfn.XLOOKUP(D58,SHM!D:D,SHM!H:H,0)</f>
        <v>0</v>
      </c>
      <c r="K58" s="4">
        <f>SUM(G58:J58)</f>
        <v>0</v>
      </c>
    </row>
    <row r="59" spans="1:11" ht="15">
      <c r="A59" s="7" t="s">
        <v>83</v>
      </c>
      <c r="B59" s="7" t="s">
        <v>151</v>
      </c>
      <c r="C59" s="7" t="s">
        <v>152</v>
      </c>
      <c r="D59" t="str">
        <f>_xlfn.CONCAT(B59 &amp; " " &amp; C59)</f>
        <v>Izabella Jedel</v>
      </c>
      <c r="E59" s="7" t="s">
        <v>153</v>
      </c>
      <c r="F59" s="7">
        <v>1996</v>
      </c>
      <c r="G59">
        <f>_xlfn.XLOOKUP(D59,APM!D:D,APM!H:H,0)</f>
        <v>0</v>
      </c>
      <c r="H59">
        <f>_xlfn.XLOOKUP(D59,APH!D:D,APH!H:H,0)</f>
        <v>0</v>
      </c>
      <c r="I59">
        <f>_xlfn.XLOOKUP(D59,ASM!D:D,ASM!H:H,0)</f>
        <v>0</v>
      </c>
      <c r="J59">
        <f>_xlfn.XLOOKUP(D59,SHM!D:D,SHM!H:H,0)</f>
        <v>0</v>
      </c>
      <c r="K59" s="4">
        <f>SUM(G59:J59)</f>
        <v>0</v>
      </c>
    </row>
    <row r="60" spans="1:11" ht="15">
      <c r="A60" s="7" t="s">
        <v>83</v>
      </c>
      <c r="B60" s="7" t="s">
        <v>104</v>
      </c>
      <c r="C60" s="7" t="s">
        <v>154</v>
      </c>
      <c r="D60" t="str">
        <f>_xlfn.CONCAT(B60 &amp; " " &amp; C60)</f>
        <v>Alma Erikson Engström</v>
      </c>
      <c r="E60" s="7" t="s">
        <v>155</v>
      </c>
      <c r="F60" s="7">
        <v>2004</v>
      </c>
      <c r="G60">
        <f>_xlfn.XLOOKUP(D60,APM!D:D,APM!H:H,0)</f>
        <v>0</v>
      </c>
      <c r="H60">
        <f>_xlfn.XLOOKUP(D60,APH!D:D,APH!H:H,0)</f>
        <v>0</v>
      </c>
      <c r="I60">
        <f>_xlfn.XLOOKUP(D60,ASM!D:D,ASM!H:H,0)</f>
        <v>0</v>
      </c>
      <c r="J60">
        <f>_xlfn.XLOOKUP(D60,SHM!D:D,SHM!H:H,0)</f>
        <v>0</v>
      </c>
      <c r="K60" s="4">
        <f>SUM(G60:J60)</f>
        <v>0</v>
      </c>
    </row>
    <row r="61" spans="1:11" ht="15">
      <c r="A61" s="7" t="s">
        <v>83</v>
      </c>
      <c r="B61" s="7" t="s">
        <v>121</v>
      </c>
      <c r="C61" s="7" t="s">
        <v>156</v>
      </c>
      <c r="D61" t="str">
        <f>_xlfn.CONCAT(B61 &amp; " " &amp; C61)</f>
        <v>Linda von Fircks</v>
      </c>
      <c r="E61" s="7" t="s">
        <v>127</v>
      </c>
      <c r="F61" s="7">
        <v>1998</v>
      </c>
      <c r="G61">
        <f>_xlfn.XLOOKUP(D61,APM!D:D,APM!H:H,0)</f>
        <v>0</v>
      </c>
      <c r="H61">
        <f>_xlfn.XLOOKUP(D61,APH!D:D,APH!H:H,0)</f>
        <v>0</v>
      </c>
      <c r="I61">
        <f>_xlfn.XLOOKUP(D61,ASM!D:D,ASM!H:H,0)</f>
        <v>0</v>
      </c>
      <c r="J61">
        <f>_xlfn.XLOOKUP(D61,SHM!D:D,SHM!H:H,0)</f>
        <v>0</v>
      </c>
      <c r="K61" s="4">
        <f>SUM(G61:J61)</f>
        <v>0</v>
      </c>
    </row>
    <row r="62" spans="1:11" ht="15">
      <c r="A62" s="7" t="s">
        <v>83</v>
      </c>
      <c r="B62" s="7" t="s">
        <v>157</v>
      </c>
      <c r="C62" s="7" t="s">
        <v>158</v>
      </c>
      <c r="D62" t="str">
        <f>_xlfn.CONCAT(B62 &amp; " " &amp; C62)</f>
        <v>Jessica Skrubbe</v>
      </c>
      <c r="E62" s="7" t="s">
        <v>19</v>
      </c>
      <c r="F62" s="7">
        <v>1972</v>
      </c>
      <c r="G62">
        <f>_xlfn.XLOOKUP(D62,APM!D:D,APM!H:H,0)</f>
        <v>0</v>
      </c>
      <c r="H62">
        <f>_xlfn.XLOOKUP(D62,APH!D:D,APH!H:H,0)</f>
        <v>0</v>
      </c>
      <c r="I62">
        <f>_xlfn.XLOOKUP(D62,ASM!D:D,ASM!H:H,0)</f>
        <v>0</v>
      </c>
      <c r="J62">
        <f>_xlfn.XLOOKUP(D62,SHM!D:D,SHM!H:H,0)</f>
        <v>0</v>
      </c>
      <c r="K62" s="4">
        <f>SUM(G62:J62)</f>
        <v>0</v>
      </c>
    </row>
    <row r="63" spans="1:11" ht="15">
      <c r="A63" s="7" t="s">
        <v>83</v>
      </c>
      <c r="B63" s="7" t="s">
        <v>159</v>
      </c>
      <c r="C63" s="7" t="s">
        <v>160</v>
      </c>
      <c r="D63" t="str">
        <f>_xlfn.CONCAT(B63 &amp; " " &amp; C63)</f>
        <v>Titti Hammarling</v>
      </c>
      <c r="E63" s="7" t="s">
        <v>59</v>
      </c>
      <c r="F63" s="7">
        <v>1957</v>
      </c>
      <c r="G63">
        <f>_xlfn.XLOOKUP(D63,APM!D:D,APM!H:H,0)</f>
        <v>0</v>
      </c>
      <c r="H63">
        <f>_xlfn.XLOOKUP(D63,APH!D:D,APH!H:H,0)</f>
        <v>0</v>
      </c>
      <c r="I63">
        <f>_xlfn.XLOOKUP(D63,ASM!D:D,ASM!H:H,0)</f>
        <v>0</v>
      </c>
      <c r="J63">
        <f>_xlfn.XLOOKUP(D63,SHM!D:D,SHM!H:H,0)</f>
        <v>0</v>
      </c>
      <c r="K63" s="4">
        <f>SUM(G63:J63)</f>
        <v>0</v>
      </c>
    </row>
    <row r="64" spans="1:11" ht="15">
      <c r="A64" s="7" t="s">
        <v>83</v>
      </c>
      <c r="B64" s="7" t="s">
        <v>78</v>
      </c>
      <c r="C64" s="7" t="s">
        <v>161</v>
      </c>
      <c r="D64" t="str">
        <f>_xlfn.CONCAT(B64 &amp; " " &amp; C64)</f>
        <v>Julia Rennermalm</v>
      </c>
      <c r="E64" s="7" t="s">
        <v>102</v>
      </c>
      <c r="F64" s="7">
        <v>1991</v>
      </c>
      <c r="G64">
        <f>_xlfn.XLOOKUP(D64,APM!D:D,APM!H:H,0)</f>
        <v>0</v>
      </c>
      <c r="H64">
        <f>_xlfn.XLOOKUP(D64,APH!D:D,APH!H:H,0)</f>
        <v>0</v>
      </c>
      <c r="I64">
        <f>_xlfn.XLOOKUP(D64,ASM!D:D,ASM!H:H,0)</f>
        <v>0</v>
      </c>
      <c r="J64">
        <f>_xlfn.XLOOKUP(D64,SHM!D:D,SHM!H:H,0)</f>
        <v>0</v>
      </c>
      <c r="K64" s="4">
        <f>SUM(G64:J64)</f>
        <v>0</v>
      </c>
    </row>
    <row r="65" spans="1:11" ht="15">
      <c r="A65" s="7" t="s">
        <v>83</v>
      </c>
      <c r="B65" s="7" t="s">
        <v>162</v>
      </c>
      <c r="C65" s="7" t="s">
        <v>163</v>
      </c>
      <c r="D65" t="str">
        <f>_xlfn.CONCAT(B65 &amp; " " &amp; C65)</f>
        <v>Maja Kling</v>
      </c>
      <c r="E65" s="7" t="s">
        <v>164</v>
      </c>
      <c r="F65" s="7">
        <v>1990</v>
      </c>
      <c r="G65">
        <f>_xlfn.XLOOKUP(D65,APM!D:D,APM!H:H,0)</f>
        <v>0</v>
      </c>
      <c r="H65">
        <f>_xlfn.XLOOKUP(D65,APH!D:D,APH!H:H,0)</f>
        <v>0</v>
      </c>
      <c r="I65">
        <f>_xlfn.XLOOKUP(D65,ASM!D:D,ASM!H:H,0)</f>
        <v>0</v>
      </c>
      <c r="J65">
        <f>_xlfn.XLOOKUP(D65,SHM!D:D,SHM!H:H,0)</f>
        <v>0</v>
      </c>
      <c r="K65" s="4">
        <f>SUM(G65:J65)</f>
        <v>0</v>
      </c>
    </row>
    <row r="66" spans="1:11" ht="15">
      <c r="A66" s="7" t="s">
        <v>83</v>
      </c>
      <c r="B66" s="7" t="s">
        <v>165</v>
      </c>
      <c r="C66" s="7" t="s">
        <v>166</v>
      </c>
      <c r="D66" t="str">
        <f>_xlfn.CONCAT(B66 &amp; " " &amp; C66)</f>
        <v>Susanne Kujala Gremberg</v>
      </c>
      <c r="E66" s="7" t="s">
        <v>167</v>
      </c>
      <c r="F66" s="7">
        <v>1988</v>
      </c>
      <c r="G66">
        <f>_xlfn.XLOOKUP(D66,APM!D:D,APM!H:H,0)</f>
        <v>0</v>
      </c>
      <c r="H66">
        <f>_xlfn.XLOOKUP(D66,APH!D:D,APH!H:H,0)</f>
        <v>0</v>
      </c>
      <c r="I66">
        <f>_xlfn.XLOOKUP(D66,ASM!D:D,ASM!H:H,0)</f>
        <v>0</v>
      </c>
      <c r="J66">
        <f>_xlfn.XLOOKUP(D66,SHM!D:D,SHM!H:H,0)</f>
        <v>0</v>
      </c>
      <c r="K66" s="4">
        <f>SUM(G66:J66)</f>
        <v>0</v>
      </c>
    </row>
    <row r="67" spans="1:11" ht="15">
      <c r="A67" s="7" t="s">
        <v>83</v>
      </c>
      <c r="B67" s="7" t="s">
        <v>119</v>
      </c>
      <c r="C67" s="7" t="s">
        <v>168</v>
      </c>
      <c r="D67" t="str">
        <f>_xlfn.CONCAT(B67 &amp; " " &amp; C67)</f>
        <v>Sandra Lind</v>
      </c>
      <c r="E67" s="7" t="s">
        <v>169</v>
      </c>
      <c r="F67" s="7">
        <v>1985</v>
      </c>
      <c r="G67">
        <f>_xlfn.XLOOKUP(D67,APM!D:D,APM!H:H,0)</f>
        <v>0</v>
      </c>
      <c r="H67">
        <f>_xlfn.XLOOKUP(D67,APH!D:D,APH!H:H,0)</f>
        <v>0</v>
      </c>
      <c r="I67">
        <f>_xlfn.XLOOKUP(D67,ASM!D:D,ASM!H:H,0)</f>
        <v>0</v>
      </c>
      <c r="J67">
        <f>_xlfn.XLOOKUP(D67,SHM!D:D,SHM!H:H,0)</f>
        <v>0</v>
      </c>
      <c r="K67" s="4">
        <f>SUM(G67:J67)</f>
        <v>0</v>
      </c>
    </row>
    <row r="68" spans="1:11" ht="15">
      <c r="A68" s="7" t="s">
        <v>83</v>
      </c>
      <c r="B68" s="7" t="s">
        <v>170</v>
      </c>
      <c r="C68" s="7" t="s">
        <v>171</v>
      </c>
      <c r="D68" t="str">
        <f>_xlfn.CONCAT(B68 &amp; " " &amp; C68)</f>
        <v>Eleonora Olsmats</v>
      </c>
      <c r="E68" s="7" t="s">
        <v>91</v>
      </c>
      <c r="F68" s="7">
        <v>1999</v>
      </c>
      <c r="G68">
        <f>_xlfn.XLOOKUP(D68,APM!D:D,APM!H:H,0)</f>
        <v>0</v>
      </c>
      <c r="H68">
        <f>_xlfn.XLOOKUP(D68,APH!D:D,APH!H:H,0)</f>
        <v>0</v>
      </c>
      <c r="I68">
        <f>_xlfn.XLOOKUP(D68,ASM!D:D,ASM!H:H,0)</f>
        <v>0</v>
      </c>
      <c r="J68">
        <f>_xlfn.XLOOKUP(D68,SHM!D:D,SHM!H:H,0)</f>
        <v>0</v>
      </c>
      <c r="K68" s="4">
        <f>SUM(G68:J68)</f>
        <v>0</v>
      </c>
    </row>
    <row r="69" spans="1:11" ht="15">
      <c r="A69" s="7" t="s">
        <v>83</v>
      </c>
      <c r="B69" s="7" t="s">
        <v>20</v>
      </c>
      <c r="C69" s="7" t="s">
        <v>172</v>
      </c>
      <c r="D69" t="str">
        <f>_xlfn.CONCAT(B69 &amp; " " &amp; C69)</f>
        <v>Hanna Törnqvist</v>
      </c>
      <c r="E69" s="7" t="s">
        <v>173</v>
      </c>
      <c r="F69" s="7">
        <v>1980</v>
      </c>
      <c r="G69">
        <f>_xlfn.XLOOKUP(D69,APM!D:D,APM!H:H,0)</f>
        <v>0</v>
      </c>
      <c r="H69">
        <f>_xlfn.XLOOKUP(D69,APH!D:D,APH!H:H,0)</f>
        <v>0</v>
      </c>
      <c r="I69">
        <f>_xlfn.XLOOKUP(D69,ASM!D:D,ASM!H:H,0)</f>
        <v>0</v>
      </c>
      <c r="J69">
        <f>_xlfn.XLOOKUP(D69,SHM!D:D,SHM!H:H,0)</f>
        <v>0</v>
      </c>
      <c r="K69" s="4">
        <f>SUM(G69:J69)</f>
        <v>0</v>
      </c>
    </row>
    <row r="70" spans="1:11" ht="15">
      <c r="A70" s="7" t="s">
        <v>83</v>
      </c>
      <c r="B70" s="7" t="s">
        <v>92</v>
      </c>
      <c r="C70" s="7" t="s">
        <v>174</v>
      </c>
      <c r="D70" t="str">
        <f>_xlfn.CONCAT(B70 &amp; " " &amp; C70)</f>
        <v>Lisa Abrahamsson</v>
      </c>
      <c r="E70" s="7" t="s">
        <v>175</v>
      </c>
      <c r="F70" s="7">
        <v>1976</v>
      </c>
      <c r="G70">
        <f>_xlfn.XLOOKUP(D70,APM!D:D,APM!H:H,0)</f>
        <v>0</v>
      </c>
      <c r="H70">
        <f>_xlfn.XLOOKUP(D70,APH!D:D,APH!H:H,0)</f>
        <v>0</v>
      </c>
      <c r="I70">
        <f>_xlfn.XLOOKUP(D70,ASM!D:D,ASM!H:H,0)</f>
        <v>0</v>
      </c>
      <c r="J70">
        <f>_xlfn.XLOOKUP(D70,SHM!D:D,SHM!H:H,0)</f>
        <v>0</v>
      </c>
      <c r="K70" s="4">
        <f>SUM(G70:J70)</f>
        <v>0</v>
      </c>
    </row>
    <row r="71" spans="1:11" ht="15">
      <c r="A71" s="7" t="s">
        <v>83</v>
      </c>
      <c r="B71" s="7" t="s">
        <v>176</v>
      </c>
      <c r="C71" s="7" t="s">
        <v>177</v>
      </c>
      <c r="D71" t="str">
        <f>_xlfn.CONCAT(B71 &amp; " " &amp; C71)</f>
        <v>Albina Ulvegren</v>
      </c>
      <c r="E71" s="7" t="s">
        <v>102</v>
      </c>
      <c r="F71" s="7">
        <v>1977</v>
      </c>
      <c r="G71">
        <f>_xlfn.XLOOKUP(D71,APM!D:D,APM!H:H,0)</f>
        <v>0</v>
      </c>
      <c r="H71">
        <f>_xlfn.XLOOKUP(D71,APH!D:D,APH!H:H,0)</f>
        <v>3</v>
      </c>
      <c r="I71">
        <f>_xlfn.XLOOKUP(D71,ASM!D:D,ASM!H:H,0)</f>
        <v>0</v>
      </c>
      <c r="J71">
        <f>_xlfn.XLOOKUP(D71,SHM!D:D,SHM!H:H,0)</f>
        <v>0</v>
      </c>
      <c r="K71" s="4">
        <f>SUM(G71:J71)</f>
        <v>3</v>
      </c>
    </row>
    <row r="72" spans="1:11" ht="15">
      <c r="A72" s="7" t="s">
        <v>83</v>
      </c>
      <c r="B72" s="7" t="s">
        <v>178</v>
      </c>
      <c r="C72" s="7" t="s">
        <v>179</v>
      </c>
      <c r="D72" t="str">
        <f>_xlfn.CONCAT(B72 &amp; " " &amp; C72)</f>
        <v>Helene Ringberg</v>
      </c>
      <c r="E72" s="7" t="s">
        <v>39</v>
      </c>
      <c r="F72" s="7">
        <v>1978</v>
      </c>
      <c r="G72">
        <f>_xlfn.XLOOKUP(D72,APM!D:D,APM!H:H,0)</f>
        <v>0</v>
      </c>
      <c r="H72">
        <f>_xlfn.XLOOKUP(D72,APH!D:D,APH!H:H,0)</f>
        <v>0</v>
      </c>
      <c r="I72">
        <f>_xlfn.XLOOKUP(D72,ASM!D:D,ASM!H:H,0)</f>
        <v>0</v>
      </c>
      <c r="J72">
        <f>_xlfn.XLOOKUP(D72,SHM!D:D,SHM!H:H,0)</f>
        <v>0</v>
      </c>
      <c r="K72" s="4">
        <f>SUM(G72:J72)</f>
        <v>0</v>
      </c>
    </row>
    <row r="73" spans="1:11" ht="15">
      <c r="A73" s="7" t="s">
        <v>83</v>
      </c>
      <c r="B73" s="7" t="s">
        <v>180</v>
      </c>
      <c r="C73" s="7" t="s">
        <v>181</v>
      </c>
      <c r="D73" t="str">
        <f>_xlfn.CONCAT(B73 &amp; " " &amp; C73)</f>
        <v>Madelene Ersson</v>
      </c>
      <c r="E73" s="7" t="s">
        <v>127</v>
      </c>
      <c r="F73" s="7">
        <v>1993</v>
      </c>
      <c r="G73">
        <f>_xlfn.XLOOKUP(D73,APM!D:D,APM!H:H,0)</f>
        <v>0</v>
      </c>
      <c r="H73">
        <f>_xlfn.XLOOKUP(D73,APH!D:D,APH!H:H,0)</f>
        <v>2</v>
      </c>
      <c r="I73">
        <f>_xlfn.XLOOKUP(D73,ASM!D:D,ASM!H:H,0)</f>
        <v>0</v>
      </c>
      <c r="J73">
        <f>_xlfn.XLOOKUP(D73,SHM!D:D,SHM!H:H,0)</f>
        <v>0</v>
      </c>
      <c r="K73" s="4">
        <f>SUM(G73:J73)</f>
        <v>2</v>
      </c>
    </row>
    <row r="74" spans="1:11" ht="15">
      <c r="A74" s="7" t="s">
        <v>83</v>
      </c>
      <c r="B74" s="7" t="s">
        <v>182</v>
      </c>
      <c r="C74" s="7" t="s">
        <v>183</v>
      </c>
      <c r="D74" t="str">
        <f>_xlfn.CONCAT(B74 &amp; " " &amp; C74)</f>
        <v>Teresa Wulff</v>
      </c>
      <c r="E74" s="7" t="s">
        <v>153</v>
      </c>
      <c r="F74" s="7">
        <v>1994</v>
      </c>
      <c r="G74">
        <f>_xlfn.XLOOKUP(D74,APM!D:D,APM!H:H,0)</f>
        <v>0</v>
      </c>
      <c r="H74">
        <f>_xlfn.XLOOKUP(D74,APH!D:D,APH!H:H,0)</f>
        <v>0</v>
      </c>
      <c r="I74">
        <f>_xlfn.XLOOKUP(D74,ASM!D:D,ASM!H:H,0)</f>
        <v>0</v>
      </c>
      <c r="J74">
        <f>_xlfn.XLOOKUP(D74,SHM!D:D,SHM!H:H,0)</f>
        <v>0</v>
      </c>
      <c r="K74" s="4">
        <f>SUM(G74:J74)</f>
        <v>0</v>
      </c>
    </row>
    <row r="75" spans="1:11" ht="15">
      <c r="A75" s="7" t="s">
        <v>83</v>
      </c>
      <c r="B75" s="7" t="s">
        <v>184</v>
      </c>
      <c r="C75" s="7" t="s">
        <v>185</v>
      </c>
      <c r="D75" t="str">
        <f>_xlfn.CONCAT(B75 &amp; " " &amp; C75)</f>
        <v>Erica Smedberg</v>
      </c>
      <c r="E75" s="7" t="s">
        <v>31</v>
      </c>
      <c r="F75" s="7">
        <v>1987</v>
      </c>
      <c r="G75">
        <f>_xlfn.XLOOKUP(D75,APM!D:D,APM!H:H,0)</f>
        <v>0</v>
      </c>
      <c r="H75">
        <f>_xlfn.XLOOKUP(D75,APH!D:D,APH!H:H,0)</f>
        <v>0</v>
      </c>
      <c r="I75">
        <f>_xlfn.XLOOKUP(D75,ASM!D:D,ASM!H:H,0)</f>
        <v>0</v>
      </c>
      <c r="J75">
        <f>_xlfn.XLOOKUP(D75,SHM!D:D,SHM!H:H,0)</f>
        <v>0</v>
      </c>
      <c r="K75" s="4">
        <f>SUM(G75:J75)</f>
        <v>0</v>
      </c>
    </row>
    <row r="76" spans="1:11" ht="15">
      <c r="A76" s="7" t="s">
        <v>83</v>
      </c>
      <c r="B76" s="7" t="s">
        <v>186</v>
      </c>
      <c r="C76" s="7" t="s">
        <v>187</v>
      </c>
      <c r="D76" t="str">
        <f>_xlfn.CONCAT(B76 &amp; " " &amp; C76)</f>
        <v>Agneta Jakas Rosengren</v>
      </c>
      <c r="E76" s="7" t="s">
        <v>102</v>
      </c>
      <c r="F76" s="7">
        <v>1982</v>
      </c>
      <c r="G76">
        <f>_xlfn.XLOOKUP(D76,APM!D:D,APM!H:H,0)</f>
        <v>0</v>
      </c>
      <c r="H76">
        <f>_xlfn.XLOOKUP(D76,APH!D:D,APH!H:H,0)</f>
        <v>0</v>
      </c>
      <c r="I76">
        <f>_xlfn.XLOOKUP(D76,ASM!D:D,ASM!H:H,0)</f>
        <v>0</v>
      </c>
      <c r="J76">
        <f>_xlfn.XLOOKUP(D76,SHM!D:D,SHM!H:H,0)</f>
        <v>0</v>
      </c>
      <c r="K76" s="4">
        <f>SUM(G76:J76)</f>
        <v>0</v>
      </c>
    </row>
    <row r="77" spans="1:11" ht="15">
      <c r="A77" s="7" t="s">
        <v>83</v>
      </c>
      <c r="B77" s="7" t="s">
        <v>188</v>
      </c>
      <c r="C77" s="7" t="s">
        <v>189</v>
      </c>
      <c r="D77" t="str">
        <f>_xlfn.CONCAT(B77 &amp; " " &amp; C77)</f>
        <v>Eliamar Correia</v>
      </c>
      <c r="E77" s="7" t="s">
        <v>167</v>
      </c>
      <c r="F77" s="7">
        <v>1963</v>
      </c>
      <c r="G77">
        <f>_xlfn.XLOOKUP(D77,APM!D:D,APM!H:H,0)</f>
        <v>0</v>
      </c>
      <c r="H77">
        <f>_xlfn.XLOOKUP(D77,APH!D:D,APH!H:H,0)</f>
        <v>0</v>
      </c>
      <c r="I77">
        <f>_xlfn.XLOOKUP(D77,ASM!D:D,ASM!H:H,0)</f>
        <v>0</v>
      </c>
      <c r="J77">
        <f>_xlfn.XLOOKUP(D77,SHM!D:D,SHM!H:H,0)</f>
        <v>0</v>
      </c>
      <c r="K77" s="4">
        <f>SUM(G77:J77)</f>
        <v>0</v>
      </c>
    </row>
    <row r="78" spans="1:11" ht="15">
      <c r="A78" s="7" t="s">
        <v>83</v>
      </c>
      <c r="B78" s="7" t="s">
        <v>190</v>
      </c>
      <c r="C78" s="7" t="s">
        <v>191</v>
      </c>
      <c r="D78" t="str">
        <f>_xlfn.CONCAT(B78 &amp; " " &amp; C78)</f>
        <v>Suzanne Astudillo Viklund</v>
      </c>
      <c r="E78" s="7" t="s">
        <v>192</v>
      </c>
      <c r="F78" s="7">
        <v>1975</v>
      </c>
      <c r="G78">
        <f>_xlfn.XLOOKUP(D78,APM!D:D,APM!H:H,0)</f>
        <v>0</v>
      </c>
      <c r="H78">
        <f>_xlfn.XLOOKUP(D78,APH!D:D,APH!H:H,0)</f>
        <v>0</v>
      </c>
      <c r="I78">
        <f>_xlfn.XLOOKUP(D78,ASM!D:D,ASM!H:H,0)</f>
        <v>0</v>
      </c>
      <c r="J78">
        <f>_xlfn.XLOOKUP(D78,SHM!D:D,SHM!H:H,0)</f>
        <v>0</v>
      </c>
      <c r="K78" s="4">
        <f>SUM(G78:J78)</f>
        <v>0</v>
      </c>
    </row>
    <row r="79" spans="1:11" ht="15">
      <c r="A79" s="7" t="s">
        <v>83</v>
      </c>
      <c r="B79" s="7" t="s">
        <v>193</v>
      </c>
      <c r="C79" s="7" t="s">
        <v>194</v>
      </c>
      <c r="D79" t="str">
        <f>_xlfn.CONCAT(B79 &amp; " " &amp; C79)</f>
        <v>Juni Wemmergård</v>
      </c>
      <c r="E79" s="7" t="s">
        <v>195</v>
      </c>
      <c r="F79" s="7">
        <v>1983</v>
      </c>
      <c r="G79">
        <f>_xlfn.XLOOKUP(D79,APM!D:D,APM!H:H,0)</f>
        <v>0</v>
      </c>
      <c r="H79">
        <f>_xlfn.XLOOKUP(D79,APH!D:D,APH!H:H,0)</f>
        <v>0</v>
      </c>
      <c r="I79">
        <f>_xlfn.XLOOKUP(D79,ASM!D:D,ASM!H:H,0)</f>
        <v>0</v>
      </c>
      <c r="J79">
        <f>_xlfn.XLOOKUP(D79,SHM!D:D,SHM!H:H,0)</f>
        <v>0</v>
      </c>
      <c r="K79" s="4">
        <f>SUM(G79:J79)</f>
        <v>0</v>
      </c>
    </row>
    <row r="80" spans="1:11" ht="15">
      <c r="A80" s="7" t="s">
        <v>83</v>
      </c>
      <c r="B80" s="7" t="s">
        <v>196</v>
      </c>
      <c r="C80" s="7" t="s">
        <v>197</v>
      </c>
      <c r="D80" t="str">
        <f>_xlfn.CONCAT(B80 &amp; " " &amp; C80)</f>
        <v>Nina Ellmark</v>
      </c>
      <c r="E80" s="7" t="s">
        <v>198</v>
      </c>
      <c r="F80" s="7">
        <v>1978</v>
      </c>
      <c r="G80">
        <f>_xlfn.XLOOKUP(D80,APM!D:D,APM!H:H,0)</f>
        <v>0</v>
      </c>
      <c r="H80">
        <f>_xlfn.XLOOKUP(D80,APH!D:D,APH!H:H,0)</f>
        <v>0</v>
      </c>
      <c r="I80">
        <f>_xlfn.XLOOKUP(D80,ASM!D:D,ASM!H:H,0)</f>
        <v>0</v>
      </c>
      <c r="J80">
        <f>_xlfn.XLOOKUP(D80,SHM!D:D,SHM!H:H,0)</f>
        <v>0</v>
      </c>
      <c r="K80" s="4">
        <f>SUM(G80:J80)</f>
        <v>0</v>
      </c>
    </row>
    <row r="81" spans="1:11" ht="15">
      <c r="A81" s="7" t="s">
        <v>83</v>
      </c>
      <c r="B81" s="7" t="s">
        <v>199</v>
      </c>
      <c r="C81" s="7" t="s">
        <v>200</v>
      </c>
      <c r="D81" t="str">
        <f>_xlfn.CONCAT(B81 &amp; " " &amp; C81)</f>
        <v>Emma Olofsson</v>
      </c>
      <c r="E81" s="7" t="s">
        <v>201</v>
      </c>
      <c r="F81" s="7">
        <v>1996</v>
      </c>
      <c r="G81">
        <f>_xlfn.XLOOKUP(D81,APM!D:D,APM!H:H,0)</f>
        <v>0</v>
      </c>
      <c r="H81">
        <f>_xlfn.XLOOKUP(D81,APH!D:D,APH!H:H,0)</f>
        <v>0</v>
      </c>
      <c r="I81">
        <f>_xlfn.XLOOKUP(D81,ASM!D:D,ASM!H:H,0)</f>
        <v>0</v>
      </c>
      <c r="J81">
        <f>_xlfn.XLOOKUP(D81,SHM!D:D,SHM!H:H,0)</f>
        <v>0</v>
      </c>
      <c r="K81" s="4">
        <f>SUM(G81:J81)</f>
        <v>0</v>
      </c>
    </row>
    <row r="82" spans="1:11" ht="15">
      <c r="A82" s="7" t="s">
        <v>83</v>
      </c>
      <c r="B82" s="7" t="s">
        <v>202</v>
      </c>
      <c r="C82" s="7" t="s">
        <v>203</v>
      </c>
      <c r="D82" t="str">
        <f>_xlfn.CONCAT(B82 &amp; " " &amp; C82)</f>
        <v>Lena Fredriksson</v>
      </c>
      <c r="E82" s="7" t="s">
        <v>19</v>
      </c>
      <c r="F82" s="7">
        <v>1977</v>
      </c>
      <c r="G82">
        <f>_xlfn.XLOOKUP(D82,APM!D:D,APM!H:H,0)</f>
        <v>0</v>
      </c>
      <c r="H82">
        <f>_xlfn.XLOOKUP(D82,APH!D:D,APH!H:H,0)</f>
        <v>0</v>
      </c>
      <c r="I82">
        <f>_xlfn.XLOOKUP(D82,ASM!D:D,ASM!H:H,0)</f>
        <v>0</v>
      </c>
      <c r="J82">
        <f>_xlfn.XLOOKUP(D82,SHM!D:D,SHM!H:H,0)</f>
        <v>0</v>
      </c>
      <c r="K82" s="4">
        <f>SUM(G82:J82)</f>
        <v>0</v>
      </c>
    </row>
    <row r="83" spans="1:11" ht="15">
      <c r="A83" s="7" t="s">
        <v>83</v>
      </c>
      <c r="B83" s="7" t="s">
        <v>55</v>
      </c>
      <c r="C83" s="7" t="s">
        <v>204</v>
      </c>
      <c r="D83" t="str">
        <f>_xlfn.CONCAT(B83 &amp; " " &amp; C83)</f>
        <v>Malin Magnusson</v>
      </c>
      <c r="E83" s="7" t="s">
        <v>205</v>
      </c>
      <c r="F83" s="7">
        <v>1992</v>
      </c>
      <c r="G83">
        <f>_xlfn.XLOOKUP(D83,APM!D:D,APM!H:H,0)</f>
        <v>0</v>
      </c>
      <c r="H83">
        <f>_xlfn.XLOOKUP(D83,APH!D:D,APH!H:H,0)</f>
        <v>0</v>
      </c>
      <c r="I83">
        <f>_xlfn.XLOOKUP(D83,ASM!D:D,ASM!H:H,0)</f>
        <v>0</v>
      </c>
      <c r="J83">
        <f>_xlfn.XLOOKUP(D83,SHM!D:D,SHM!H:H,0)</f>
        <v>0</v>
      </c>
      <c r="K83" s="4">
        <f>SUM(G83:J83)</f>
        <v>0</v>
      </c>
    </row>
    <row r="84" spans="1:11" ht="15">
      <c r="A84" s="7" t="s">
        <v>83</v>
      </c>
      <c r="B84" s="7" t="s">
        <v>119</v>
      </c>
      <c r="C84" s="7" t="s">
        <v>149</v>
      </c>
      <c r="D84" t="str">
        <f>_xlfn.CONCAT(B84 &amp; " " &amp; C84)</f>
        <v>Sandra Karlsson</v>
      </c>
      <c r="E84" s="7" t="s">
        <v>206</v>
      </c>
      <c r="F84" s="7">
        <v>1996</v>
      </c>
      <c r="G84">
        <f>_xlfn.XLOOKUP(D84,APM!D:D,APM!H:H,0)</f>
        <v>0</v>
      </c>
      <c r="H84">
        <f>_xlfn.XLOOKUP(D84,APH!D:D,APH!H:H,0)</f>
        <v>0</v>
      </c>
      <c r="I84">
        <f>_xlfn.XLOOKUP(D84,ASM!D:D,ASM!H:H,0)</f>
        <v>0</v>
      </c>
      <c r="J84">
        <f>_xlfn.XLOOKUP(D84,SHM!D:D,SHM!H:H,0)</f>
        <v>0</v>
      </c>
      <c r="K84" s="4">
        <f>SUM(G84:J84)</f>
        <v>0</v>
      </c>
    </row>
    <row r="85" spans="1:11" ht="15">
      <c r="A85" s="7" t="s">
        <v>83</v>
      </c>
      <c r="B85" s="7" t="s">
        <v>110</v>
      </c>
      <c r="C85" s="7" t="s">
        <v>207</v>
      </c>
      <c r="D85" t="str">
        <f>_xlfn.CONCAT(B85 &amp; " " &amp; C85)</f>
        <v>Anna Enders</v>
      </c>
      <c r="E85" s="7" t="s">
        <v>208</v>
      </c>
      <c r="F85" s="7">
        <v>1980</v>
      </c>
      <c r="G85">
        <f>_xlfn.XLOOKUP(D85,APM!D:D,APM!H:H,0)</f>
        <v>0</v>
      </c>
      <c r="H85">
        <f>_xlfn.XLOOKUP(D85,APH!D:D,APH!H:H,0)</f>
        <v>0</v>
      </c>
      <c r="I85">
        <f>_xlfn.XLOOKUP(D85,ASM!D:D,ASM!H:H,0)</f>
        <v>0</v>
      </c>
      <c r="J85">
        <f>_xlfn.XLOOKUP(D85,SHM!D:D,SHM!H:H,0)</f>
        <v>0</v>
      </c>
      <c r="K85" s="4">
        <f>SUM(G85:J85)</f>
        <v>0</v>
      </c>
    </row>
    <row r="86" spans="1:11" ht="15">
      <c r="A86" s="7" t="s">
        <v>209</v>
      </c>
      <c r="B86" s="7" t="s">
        <v>210</v>
      </c>
      <c r="C86" s="7" t="s">
        <v>211</v>
      </c>
      <c r="D86" t="str">
        <f>_xlfn.CONCAT(B86 &amp; " " &amp; C86)</f>
        <v>Dawit Seare</v>
      </c>
      <c r="E86" s="7" t="s">
        <v>212</v>
      </c>
      <c r="F86" s="7">
        <v>2004</v>
      </c>
      <c r="G86">
        <f>_xlfn.XLOOKUP(D86,APM!D:D,APM!H:H,0)</f>
        <v>15</v>
      </c>
      <c r="H86">
        <f>_xlfn.XLOOKUP(D86,APH!D:D,APH!H:H,0)</f>
        <v>0</v>
      </c>
      <c r="I86">
        <f>_xlfn.XLOOKUP(D86,ASM!D:D,ASM!H:H,0)</f>
        <v>0</v>
      </c>
      <c r="J86">
        <f>_xlfn.XLOOKUP(D86,SHM!D:D,SHM!H:H,0)</f>
        <v>0</v>
      </c>
      <c r="K86" s="4">
        <f>SUM(G86:J86)</f>
        <v>15</v>
      </c>
    </row>
    <row r="87" spans="1:11" ht="15">
      <c r="A87" s="7" t="s">
        <v>209</v>
      </c>
      <c r="B87" s="7" t="s">
        <v>213</v>
      </c>
      <c r="C87" s="7" t="s">
        <v>214</v>
      </c>
      <c r="D87" t="str">
        <f>_xlfn.CONCAT(B87 &amp; " " &amp; C87)</f>
        <v>Samuel Tsegay</v>
      </c>
      <c r="E87" s="7" t="s">
        <v>215</v>
      </c>
      <c r="F87" s="7">
        <v>1988</v>
      </c>
      <c r="G87">
        <f>_xlfn.XLOOKUP(D87,APM!D:D,APM!H:H,0)</f>
        <v>13</v>
      </c>
      <c r="H87">
        <f>_xlfn.XLOOKUP(D87,APH!D:D,APH!H:H,0)</f>
        <v>0</v>
      </c>
      <c r="I87">
        <f>_xlfn.XLOOKUP(D87,ASM!D:D,ASM!H:H,0)</f>
        <v>0</v>
      </c>
      <c r="J87">
        <f>_xlfn.XLOOKUP(D87,SHM!D:D,SHM!H:H,0)</f>
        <v>0</v>
      </c>
      <c r="K87" s="4">
        <f>SUM(G87:J87)</f>
        <v>13</v>
      </c>
    </row>
    <row r="88" spans="1:11" ht="15">
      <c r="A88" s="7" t="s">
        <v>209</v>
      </c>
      <c r="B88" s="7" t="s">
        <v>216</v>
      </c>
      <c r="C88" s="7" t="s">
        <v>217</v>
      </c>
      <c r="D88" t="str">
        <f>_xlfn.CONCAT(B88 &amp; " " &amp; C88)</f>
        <v>Diego Estrada</v>
      </c>
      <c r="E88" s="7" t="s">
        <v>218</v>
      </c>
      <c r="F88" s="7">
        <v>1989</v>
      </c>
      <c r="G88">
        <f>_xlfn.XLOOKUP(D88,APM!D:D,APM!H:H,0)</f>
        <v>11</v>
      </c>
      <c r="H88">
        <f>_xlfn.XLOOKUP(D88,APH!D:D,APH!H:H,0)</f>
        <v>0</v>
      </c>
      <c r="I88">
        <f>_xlfn.XLOOKUP(D88,ASM!D:D,ASM!H:H,0)</f>
        <v>0</v>
      </c>
      <c r="J88">
        <f>_xlfn.XLOOKUP(D88,SHM!D:D,SHM!H:H,0)</f>
        <v>0</v>
      </c>
      <c r="K88" s="4">
        <f>SUM(G88:J88)</f>
        <v>11</v>
      </c>
    </row>
    <row r="89" spans="1:11" ht="15">
      <c r="A89" s="7" t="s">
        <v>209</v>
      </c>
      <c r="B89" s="7" t="s">
        <v>219</v>
      </c>
      <c r="C89" s="7" t="s">
        <v>220</v>
      </c>
      <c r="D89" t="str">
        <f>_xlfn.CONCAT(B89 &amp; " " &amp; C89)</f>
        <v>Ebba Tulu Chala</v>
      </c>
      <c r="E89" s="7" t="s">
        <v>39</v>
      </c>
      <c r="F89" s="7">
        <v>1996</v>
      </c>
      <c r="G89">
        <f>_xlfn.XLOOKUP(D89,APM!D:D,APM!H:H,0)</f>
        <v>9</v>
      </c>
      <c r="H89">
        <f>_xlfn.XLOOKUP(D89,APH!D:D,APH!H:H,0)</f>
        <v>15</v>
      </c>
      <c r="I89">
        <f>_xlfn.XLOOKUP(D89,ASM!D:D,ASM!H:H,0)</f>
        <v>0</v>
      </c>
      <c r="J89">
        <f>_xlfn.XLOOKUP(D89,SHM!D:D,SHM!H:H,0)</f>
        <v>0</v>
      </c>
      <c r="K89" s="4">
        <f>SUM(G89:J89)</f>
        <v>24</v>
      </c>
    </row>
    <row r="90" spans="1:11" ht="15">
      <c r="A90" s="7" t="s">
        <v>209</v>
      </c>
      <c r="B90" s="7" t="s">
        <v>221</v>
      </c>
      <c r="C90" s="7" t="s">
        <v>222</v>
      </c>
      <c r="D90" t="str">
        <f>_xlfn.CONCAT(B90 &amp; " " &amp; C90)</f>
        <v>Mohammadreza Abootorabi</v>
      </c>
      <c r="E90" s="7" t="s">
        <v>59</v>
      </c>
      <c r="F90" s="7">
        <v>1989</v>
      </c>
      <c r="G90">
        <f>_xlfn.XLOOKUP(D90,APM!D:D,APM!H:H,0)</f>
        <v>7</v>
      </c>
      <c r="H90">
        <f>_xlfn.XLOOKUP(D90,APH!D:D,APH!H:H,0)</f>
        <v>13</v>
      </c>
      <c r="I90">
        <f>_xlfn.XLOOKUP(D90,ASM!D:D,ASM!H:H,0)</f>
        <v>0</v>
      </c>
      <c r="J90">
        <f>_xlfn.XLOOKUP(D90,SHM!D:D,SHM!H:H,0)</f>
        <v>0</v>
      </c>
      <c r="K90" s="4">
        <f>SUM(G90:J90)</f>
        <v>20</v>
      </c>
    </row>
    <row r="91" spans="1:11" ht="15">
      <c r="A91" s="7" t="s">
        <v>209</v>
      </c>
      <c r="B91" s="7" t="s">
        <v>223</v>
      </c>
      <c r="C91" s="7" t="s">
        <v>224</v>
      </c>
      <c r="D91" t="str">
        <f>_xlfn.CONCAT(B91 &amp; " " &amp; C91)</f>
        <v>Meron Goitom</v>
      </c>
      <c r="E91" s="7" t="s">
        <v>225</v>
      </c>
      <c r="F91" s="7">
        <v>2001</v>
      </c>
      <c r="G91">
        <f>_xlfn.XLOOKUP(D91,APM!D:D,APM!H:H,0)</f>
        <v>5</v>
      </c>
      <c r="H91">
        <f>_xlfn.XLOOKUP(D91,APH!D:D,APH!H:H,0)</f>
        <v>0</v>
      </c>
      <c r="I91">
        <f>_xlfn.XLOOKUP(D91,ASM!D:D,ASM!H:H,0)</f>
        <v>0</v>
      </c>
      <c r="J91">
        <f>_xlfn.XLOOKUP(D91,SHM!D:D,SHM!H:H,0)</f>
        <v>0</v>
      </c>
      <c r="K91" s="4">
        <f>SUM(G91:J91)</f>
        <v>5</v>
      </c>
    </row>
    <row r="92" spans="1:11" ht="15">
      <c r="A92" s="7" t="s">
        <v>209</v>
      </c>
      <c r="B92" s="7" t="s">
        <v>226</v>
      </c>
      <c r="C92" s="7" t="s">
        <v>227</v>
      </c>
      <c r="D92" t="str">
        <f>_xlfn.CONCAT(B92 &amp; " " &amp; C92)</f>
        <v>Yohannes Kiflay</v>
      </c>
      <c r="E92" s="7" t="s">
        <v>39</v>
      </c>
      <c r="F92" s="7">
        <v>2002</v>
      </c>
      <c r="G92">
        <f>_xlfn.XLOOKUP(D92,APM!D:D,APM!H:H,0)</f>
        <v>4</v>
      </c>
      <c r="H92">
        <f>_xlfn.XLOOKUP(D92,APH!D:D,APH!H:H,0)</f>
        <v>0</v>
      </c>
      <c r="I92">
        <f>_xlfn.XLOOKUP(D92,ASM!D:D,ASM!H:H,0)</f>
        <v>0</v>
      </c>
      <c r="J92">
        <f>_xlfn.XLOOKUP(D92,SHM!D:D,SHM!H:H,0)</f>
        <v>0</v>
      </c>
      <c r="K92" s="4">
        <f>SUM(G92:J92)</f>
        <v>4</v>
      </c>
    </row>
    <row r="93" spans="1:11" ht="15">
      <c r="A93" s="7" t="s">
        <v>209</v>
      </c>
      <c r="B93" s="7" t="s">
        <v>228</v>
      </c>
      <c r="C93" s="7" t="s">
        <v>229</v>
      </c>
      <c r="D93" t="str">
        <f>_xlfn.CONCAT(B93 &amp; " " &amp; C93)</f>
        <v>Heshlu Andemariam</v>
      </c>
      <c r="E93" s="7" t="s">
        <v>230</v>
      </c>
      <c r="F93" s="7">
        <v>1997</v>
      </c>
      <c r="G93">
        <f>_xlfn.XLOOKUP(D93,APM!D:D,APM!H:H,0)</f>
        <v>3</v>
      </c>
      <c r="H93">
        <f>_xlfn.XLOOKUP(D93,APH!D:D,APH!H:H,0)</f>
        <v>7</v>
      </c>
      <c r="I93">
        <f>_xlfn.XLOOKUP(D93,ASM!D:D,ASM!H:H,0)</f>
        <v>0</v>
      </c>
      <c r="J93">
        <f>_xlfn.XLOOKUP(D93,SHM!D:D,SHM!H:H,0)</f>
        <v>0</v>
      </c>
      <c r="K93" s="4">
        <f>SUM(G93:J93)</f>
        <v>10</v>
      </c>
    </row>
    <row r="94" spans="1:11" ht="15">
      <c r="A94" s="7" t="s">
        <v>209</v>
      </c>
      <c r="B94" s="7" t="s">
        <v>231</v>
      </c>
      <c r="C94" s="7" t="s">
        <v>232</v>
      </c>
      <c r="D94" t="str">
        <f>_xlfn.CONCAT(B94 &amp; " " &amp; C94)</f>
        <v>Axel Djurberg</v>
      </c>
      <c r="E94" s="7" t="s">
        <v>39</v>
      </c>
      <c r="F94" s="7">
        <v>1999</v>
      </c>
      <c r="G94">
        <f>_xlfn.XLOOKUP(D94,APM!D:D,APM!H:H,0)</f>
        <v>2</v>
      </c>
      <c r="H94">
        <f>_xlfn.XLOOKUP(D94,APH!D:D,APH!H:H,0)</f>
        <v>11</v>
      </c>
      <c r="I94">
        <f>_xlfn.XLOOKUP(D94,ASM!D:D,ASM!H:H,0)</f>
        <v>0</v>
      </c>
      <c r="J94">
        <f>_xlfn.XLOOKUP(D94,SHM!D:D,SHM!H:H,0)</f>
        <v>0</v>
      </c>
      <c r="K94" s="4">
        <f>SUM(G94:J94)</f>
        <v>13</v>
      </c>
    </row>
    <row r="95" spans="1:11" ht="15">
      <c r="A95" s="7" t="s">
        <v>209</v>
      </c>
      <c r="B95" s="7" t="s">
        <v>233</v>
      </c>
      <c r="C95" s="7" t="s">
        <v>234</v>
      </c>
      <c r="D95" t="str">
        <f>_xlfn.CONCAT(B95 &amp; " " &amp; C95)</f>
        <v>Kristofer Låås</v>
      </c>
      <c r="E95" s="7" t="s">
        <v>230</v>
      </c>
      <c r="F95" s="7">
        <v>1992</v>
      </c>
      <c r="G95">
        <f>_xlfn.XLOOKUP(D95,APM!D:D,APM!H:H,0)</f>
        <v>1</v>
      </c>
      <c r="H95">
        <f>_xlfn.XLOOKUP(D95,APH!D:D,APH!H:H,0)</f>
        <v>0</v>
      </c>
      <c r="I95">
        <f>_xlfn.XLOOKUP(D95,ASM!D:D,ASM!H:H,0)</f>
        <v>0</v>
      </c>
      <c r="J95">
        <f>_xlfn.XLOOKUP(D95,SHM!D:D,SHM!H:H,0)</f>
        <v>0</v>
      </c>
      <c r="K95" s="4">
        <f>SUM(G95:J95)</f>
        <v>1</v>
      </c>
    </row>
    <row r="96" spans="1:11" ht="15">
      <c r="A96" s="7" t="s">
        <v>209</v>
      </c>
      <c r="B96" s="7" t="s">
        <v>235</v>
      </c>
      <c r="C96" s="7" t="s">
        <v>236</v>
      </c>
      <c r="D96" t="str">
        <f>_xlfn.CONCAT(B96 &amp; " " &amp; C96)</f>
        <v>Gabriel Claesson</v>
      </c>
      <c r="E96" s="7" t="s">
        <v>51</v>
      </c>
      <c r="F96" s="7">
        <v>2004</v>
      </c>
      <c r="G96">
        <f>_xlfn.XLOOKUP(D96,APM!D:D,APM!H:H,0)</f>
        <v>0</v>
      </c>
      <c r="H96">
        <f>_xlfn.XLOOKUP(D96,APH!D:D,APH!H:H,0)</f>
        <v>0</v>
      </c>
      <c r="I96">
        <f>_xlfn.XLOOKUP(D96,ASM!D:D,ASM!H:H,0)</f>
        <v>0</v>
      </c>
      <c r="J96">
        <f>_xlfn.XLOOKUP(D96,SHM!D:D,SHM!H:H,0)</f>
        <v>0</v>
      </c>
      <c r="K96" s="4">
        <f>SUM(G96:J96)</f>
        <v>0</v>
      </c>
    </row>
    <row r="97" spans="1:11" ht="15">
      <c r="A97" s="7" t="s">
        <v>209</v>
      </c>
      <c r="B97" s="7" t="s">
        <v>237</v>
      </c>
      <c r="C97" s="7" t="s">
        <v>238</v>
      </c>
      <c r="D97" t="str">
        <f>_xlfn.CONCAT(B97 &amp; " " &amp; C97)</f>
        <v>Dennis Olsson</v>
      </c>
      <c r="E97" s="7" t="s">
        <v>59</v>
      </c>
      <c r="F97" s="7">
        <v>1997</v>
      </c>
      <c r="G97">
        <f>_xlfn.XLOOKUP(D97,APM!D:D,APM!H:H,0)</f>
        <v>0</v>
      </c>
      <c r="H97">
        <f>_xlfn.XLOOKUP(D97,APH!D:D,APH!H:H,0)</f>
        <v>0</v>
      </c>
      <c r="I97">
        <f>_xlfn.XLOOKUP(D97,ASM!D:D,ASM!H:H,0)</f>
        <v>0</v>
      </c>
      <c r="J97">
        <f>_xlfn.XLOOKUP(D97,SHM!D:D,SHM!H:H,0)</f>
        <v>0</v>
      </c>
      <c r="K97" s="4">
        <f>SUM(G97:J97)</f>
        <v>0</v>
      </c>
    </row>
    <row r="98" spans="1:11" ht="15">
      <c r="A98" s="7" t="s">
        <v>209</v>
      </c>
      <c r="B98" s="7" t="s">
        <v>239</v>
      </c>
      <c r="C98" s="7" t="s">
        <v>240</v>
      </c>
      <c r="D98" t="str">
        <f>_xlfn.CONCAT(B98 &amp; " " &amp; C98)</f>
        <v>Carl-Fredrik Tohver</v>
      </c>
      <c r="E98" s="7" t="s">
        <v>59</v>
      </c>
      <c r="F98" s="7">
        <v>1990</v>
      </c>
      <c r="G98">
        <f>_xlfn.XLOOKUP(D98,APM!D:D,APM!H:H,0)</f>
        <v>0</v>
      </c>
      <c r="H98">
        <f>_xlfn.XLOOKUP(D98,APH!D:D,APH!H:H,0)</f>
        <v>0</v>
      </c>
      <c r="I98">
        <f>_xlfn.XLOOKUP(D98,ASM!D:D,ASM!H:H,0)</f>
        <v>0</v>
      </c>
      <c r="J98">
        <f>_xlfn.XLOOKUP(D98,SHM!D:D,SHM!H:H,0)</f>
        <v>0</v>
      </c>
      <c r="K98" s="4">
        <f>SUM(G98:J98)</f>
        <v>0</v>
      </c>
    </row>
    <row r="99" spans="1:11" ht="15">
      <c r="A99" s="7" t="s">
        <v>209</v>
      </c>
      <c r="B99" s="7" t="s">
        <v>241</v>
      </c>
      <c r="C99" s="7" t="s">
        <v>242</v>
      </c>
      <c r="D99" t="str">
        <f>_xlfn.CONCAT(B99 &amp; " " &amp; C99)</f>
        <v>Frej Ersa Engberg</v>
      </c>
      <c r="E99" s="7" t="s">
        <v>59</v>
      </c>
      <c r="F99" s="7">
        <v>1995</v>
      </c>
      <c r="G99">
        <f>_xlfn.XLOOKUP(D99,APM!D:D,APM!H:H,0)</f>
        <v>0</v>
      </c>
      <c r="H99">
        <f>_xlfn.XLOOKUP(D99,APH!D:D,APH!H:H,0)</f>
        <v>0</v>
      </c>
      <c r="I99">
        <f>_xlfn.XLOOKUP(D99,ASM!D:D,ASM!H:H,0)</f>
        <v>0</v>
      </c>
      <c r="J99">
        <f>_xlfn.XLOOKUP(D99,SHM!D:D,SHM!H:H,0)</f>
        <v>0</v>
      </c>
      <c r="K99" s="4">
        <f>SUM(G99:J99)</f>
        <v>0</v>
      </c>
    </row>
    <row r="100" spans="1:11" ht="15">
      <c r="A100" s="7" t="s">
        <v>209</v>
      </c>
      <c r="B100" s="7" t="s">
        <v>243</v>
      </c>
      <c r="C100" s="7" t="s">
        <v>244</v>
      </c>
      <c r="D100" t="str">
        <f>_xlfn.CONCAT(B100 &amp; " " &amp; C100)</f>
        <v>Karl Normelli</v>
      </c>
      <c r="E100" s="7" t="s">
        <v>64</v>
      </c>
      <c r="F100" s="7">
        <v>1994</v>
      </c>
      <c r="G100">
        <f>_xlfn.XLOOKUP(D100,APM!D:D,APM!H:H,0)</f>
        <v>0</v>
      </c>
      <c r="H100">
        <f>_xlfn.XLOOKUP(D100,APH!D:D,APH!H:H,0)</f>
        <v>0</v>
      </c>
      <c r="I100">
        <f>_xlfn.XLOOKUP(D100,ASM!D:D,ASM!H:H,0)</f>
        <v>0</v>
      </c>
      <c r="J100">
        <f>_xlfn.XLOOKUP(D100,SHM!D:D,SHM!H:H,0)</f>
        <v>0</v>
      </c>
      <c r="K100" s="4">
        <f>SUM(G100:J100)</f>
        <v>0</v>
      </c>
    </row>
    <row r="101" spans="1:11" ht="15">
      <c r="A101" s="7" t="s">
        <v>209</v>
      </c>
      <c r="B101" s="7" t="s">
        <v>245</v>
      </c>
      <c r="C101" s="7" t="s">
        <v>149</v>
      </c>
      <c r="D101" t="str">
        <f>_xlfn.CONCAT(B101 &amp; " " &amp; C101)</f>
        <v>Simon Karlsson</v>
      </c>
      <c r="E101" s="7" t="s">
        <v>246</v>
      </c>
      <c r="F101" s="7">
        <v>1993</v>
      </c>
      <c r="G101">
        <f>_xlfn.XLOOKUP(D101,APM!D:D,APM!H:H,0)</f>
        <v>0</v>
      </c>
      <c r="H101">
        <f>_xlfn.XLOOKUP(D101,APH!D:D,APH!H:H,0)</f>
        <v>0</v>
      </c>
      <c r="I101">
        <f>_xlfn.XLOOKUP(D101,ASM!D:D,ASM!H:H,0)</f>
        <v>0</v>
      </c>
      <c r="J101">
        <f>_xlfn.XLOOKUP(D101,SHM!D:D,SHM!H:H,0)</f>
        <v>0</v>
      </c>
      <c r="K101" s="4">
        <f>SUM(G101:J101)</f>
        <v>0</v>
      </c>
    </row>
    <row r="102" spans="1:11" ht="15">
      <c r="A102" s="7" t="s">
        <v>209</v>
      </c>
      <c r="B102" s="7" t="s">
        <v>247</v>
      </c>
      <c r="C102" s="7" t="s">
        <v>248</v>
      </c>
      <c r="D102" t="str">
        <f>_xlfn.CONCAT(B102 &amp; " " &amp; C102)</f>
        <v>Oliver Löfqvist</v>
      </c>
      <c r="E102" s="7" t="s">
        <v>59</v>
      </c>
      <c r="F102" s="7">
        <v>1998</v>
      </c>
      <c r="G102">
        <f>_xlfn.XLOOKUP(D102,APM!D:D,APM!H:H,0)</f>
        <v>0</v>
      </c>
      <c r="H102">
        <f>_xlfn.XLOOKUP(D102,APH!D:D,APH!H:H,0)</f>
        <v>0</v>
      </c>
      <c r="I102">
        <f>_xlfn.XLOOKUP(D102,ASM!D:D,ASM!H:H,0)</f>
        <v>0</v>
      </c>
      <c r="J102">
        <f>_xlfn.XLOOKUP(D102,SHM!D:D,SHM!H:H,0)</f>
        <v>0</v>
      </c>
      <c r="K102" s="4">
        <f>SUM(G102:J102)</f>
        <v>0</v>
      </c>
    </row>
    <row r="103" spans="1:11" ht="15">
      <c r="A103" s="7" t="s">
        <v>209</v>
      </c>
      <c r="B103" s="7" t="s">
        <v>249</v>
      </c>
      <c r="C103" s="7" t="s">
        <v>250</v>
      </c>
      <c r="D103" t="str">
        <f>_xlfn.CONCAT(B103 &amp; " " &amp; C103)</f>
        <v>Kalle Berglund</v>
      </c>
      <c r="E103" s="7" t="s">
        <v>59</v>
      </c>
      <c r="F103" s="7">
        <v>1996</v>
      </c>
      <c r="G103">
        <f>_xlfn.XLOOKUP(D103,APM!D:D,APM!H:H,0)</f>
        <v>0</v>
      </c>
      <c r="H103">
        <f>_xlfn.XLOOKUP(D103,APH!D:D,APH!H:H,0)</f>
        <v>3</v>
      </c>
      <c r="I103">
        <f>_xlfn.XLOOKUP(D103,ASM!D:D,ASM!H:H,0)</f>
        <v>0</v>
      </c>
      <c r="J103">
        <f>_xlfn.XLOOKUP(D103,SHM!D:D,SHM!H:H,0)</f>
        <v>0</v>
      </c>
      <c r="K103" s="4">
        <f>SUM(G103:J103)</f>
        <v>3</v>
      </c>
    </row>
    <row r="104" spans="1:11" ht="15">
      <c r="A104" s="7" t="s">
        <v>209</v>
      </c>
      <c r="B104" s="7" t="s">
        <v>251</v>
      </c>
      <c r="C104" s="7" t="s">
        <v>252</v>
      </c>
      <c r="D104" t="str">
        <f>_xlfn.CONCAT(B104 &amp; " " &amp; C104)</f>
        <v>Milian Hentschke</v>
      </c>
      <c r="E104" s="7" t="s">
        <v>253</v>
      </c>
      <c r="F104" s="7">
        <v>2005</v>
      </c>
      <c r="G104">
        <f>_xlfn.XLOOKUP(D104,APM!D:D,APM!H:H,0)</f>
        <v>0</v>
      </c>
      <c r="H104">
        <f>_xlfn.XLOOKUP(D104,APH!D:D,APH!H:H,0)</f>
        <v>0</v>
      </c>
      <c r="I104">
        <f>_xlfn.XLOOKUP(D104,ASM!D:D,ASM!H:H,0)</f>
        <v>0</v>
      </c>
      <c r="J104">
        <f>_xlfn.XLOOKUP(D104,SHM!D:D,SHM!H:H,0)</f>
        <v>0</v>
      </c>
      <c r="K104" s="4">
        <f>SUM(G104:J104)</f>
        <v>0</v>
      </c>
    </row>
    <row r="105" spans="1:11" ht="15">
      <c r="A105" s="7" t="s">
        <v>209</v>
      </c>
      <c r="B105" s="7" t="s">
        <v>254</v>
      </c>
      <c r="C105" s="7" t="s">
        <v>255</v>
      </c>
      <c r="D105" t="str">
        <f>_xlfn.CONCAT(B105 &amp; " " &amp; C105)</f>
        <v>Daniel Lundgren</v>
      </c>
      <c r="E105" s="7" t="s">
        <v>59</v>
      </c>
      <c r="F105" s="7">
        <v>1985</v>
      </c>
      <c r="G105">
        <f>_xlfn.XLOOKUP(D105,APM!D:D,APM!H:H,0)</f>
        <v>0</v>
      </c>
      <c r="H105">
        <f>_xlfn.XLOOKUP(D105,APH!D:D,APH!H:H,0)</f>
        <v>0</v>
      </c>
      <c r="I105">
        <f>_xlfn.XLOOKUP(D105,ASM!D:D,ASM!H:H,0)</f>
        <v>0</v>
      </c>
      <c r="J105">
        <f>_xlfn.XLOOKUP(D105,SHM!D:D,SHM!H:H,0)</f>
        <v>0</v>
      </c>
      <c r="K105" s="4">
        <f>SUM(G105:J105)</f>
        <v>0</v>
      </c>
    </row>
    <row r="106" spans="1:11" ht="15">
      <c r="A106" s="7" t="s">
        <v>209</v>
      </c>
      <c r="B106" s="7" t="s">
        <v>256</v>
      </c>
      <c r="C106" s="7" t="s">
        <v>257</v>
      </c>
      <c r="D106" t="str">
        <f>_xlfn.CONCAT(B106 &amp; " " &amp; C106)</f>
        <v>Hugo Setthagen</v>
      </c>
      <c r="E106" s="7" t="s">
        <v>59</v>
      </c>
      <c r="F106" s="7">
        <v>2001</v>
      </c>
      <c r="G106">
        <f>_xlfn.XLOOKUP(D106,APM!D:D,APM!H:H,0)</f>
        <v>0</v>
      </c>
      <c r="H106">
        <f>_xlfn.XLOOKUP(D106,APH!D:D,APH!H:H,0)</f>
        <v>5</v>
      </c>
      <c r="I106">
        <f>_xlfn.XLOOKUP(D106,ASM!D:D,ASM!H:H,0)</f>
        <v>0</v>
      </c>
      <c r="J106">
        <f>_xlfn.XLOOKUP(D106,SHM!D:D,SHM!H:H,0)</f>
        <v>0</v>
      </c>
      <c r="K106" s="4">
        <f>SUM(G106:J106)</f>
        <v>5</v>
      </c>
    </row>
    <row r="107" spans="1:11" ht="15">
      <c r="A107" s="7" t="s">
        <v>209</v>
      </c>
      <c r="B107" s="7" t="s">
        <v>258</v>
      </c>
      <c r="C107" s="7" t="s">
        <v>259</v>
      </c>
      <c r="D107" t="str">
        <f>_xlfn.CONCAT(B107 &amp; " " &amp; C107)</f>
        <v>Martin Svanborg</v>
      </c>
      <c r="E107" s="7" t="s">
        <v>71</v>
      </c>
      <c r="F107" s="7">
        <v>1991</v>
      </c>
      <c r="G107">
        <f>_xlfn.XLOOKUP(D107,APM!D:D,APM!H:H,0)</f>
        <v>0</v>
      </c>
      <c r="H107">
        <f>_xlfn.XLOOKUP(D107,APH!D:D,APH!H:H,0)</f>
        <v>4</v>
      </c>
      <c r="I107">
        <f>_xlfn.XLOOKUP(D107,ASM!D:D,ASM!H:H,0)</f>
        <v>0</v>
      </c>
      <c r="J107">
        <f>_xlfn.XLOOKUP(D107,SHM!D:D,SHM!H:H,0)</f>
        <v>0</v>
      </c>
      <c r="K107" s="4">
        <f>SUM(G107:J107)</f>
        <v>4</v>
      </c>
    </row>
    <row r="108" spans="1:11" ht="15">
      <c r="A108" s="7" t="s">
        <v>209</v>
      </c>
      <c r="B108" s="7" t="s">
        <v>260</v>
      </c>
      <c r="C108" s="7" t="s">
        <v>261</v>
      </c>
      <c r="D108" t="str">
        <f>_xlfn.CONCAT(B108 &amp; " " &amp; C108)</f>
        <v>Mathias Stjernlöf</v>
      </c>
      <c r="E108" s="7" t="s">
        <v>22</v>
      </c>
      <c r="F108" s="7">
        <v>1986</v>
      </c>
      <c r="G108">
        <f>_xlfn.XLOOKUP(D108,APM!D:D,APM!H:H,0)</f>
        <v>0</v>
      </c>
      <c r="H108">
        <f>_xlfn.XLOOKUP(D108,APH!D:D,APH!H:H,0)</f>
        <v>0</v>
      </c>
      <c r="I108">
        <f>_xlfn.XLOOKUP(D108,ASM!D:D,ASM!H:H,0)</f>
        <v>0</v>
      </c>
      <c r="J108">
        <f>_xlfn.XLOOKUP(D108,SHM!D:D,SHM!H:H,0)</f>
        <v>0</v>
      </c>
      <c r="K108" s="4">
        <f>SUM(G108:J108)</f>
        <v>0</v>
      </c>
    </row>
    <row r="109" spans="1:11" ht="15">
      <c r="A109" s="7" t="s">
        <v>209</v>
      </c>
      <c r="B109" s="7" t="s">
        <v>213</v>
      </c>
      <c r="C109" s="7" t="s">
        <v>262</v>
      </c>
      <c r="D109" t="str">
        <f>_xlfn.CONCAT(B109 &amp; " " &amp; C109)</f>
        <v>Samuel Eriksson Lidbrink</v>
      </c>
      <c r="E109" s="7" t="s">
        <v>59</v>
      </c>
      <c r="F109" s="7">
        <v>1999</v>
      </c>
      <c r="G109">
        <f>_xlfn.XLOOKUP(D109,APM!D:D,APM!H:H,0)</f>
        <v>0</v>
      </c>
      <c r="H109">
        <f>_xlfn.XLOOKUP(D109,APH!D:D,APH!H:H,0)</f>
        <v>0</v>
      </c>
      <c r="I109">
        <f>_xlfn.XLOOKUP(D109,ASM!D:D,ASM!H:H,0)</f>
        <v>0</v>
      </c>
      <c r="J109">
        <f>_xlfn.XLOOKUP(D109,SHM!D:D,SHM!H:H,0)</f>
        <v>0</v>
      </c>
      <c r="K109" s="4">
        <f>SUM(G109:J109)</f>
        <v>0</v>
      </c>
    </row>
    <row r="110" spans="1:11" ht="15">
      <c r="A110" s="7" t="s">
        <v>209</v>
      </c>
      <c r="B110" s="7" t="s">
        <v>263</v>
      </c>
      <c r="C110" s="7" t="s">
        <v>264</v>
      </c>
      <c r="D110" t="str">
        <f>_xlfn.CONCAT(B110 &amp; " " &amp; C110)</f>
        <v>Filip Groundstroem</v>
      </c>
      <c r="E110" s="7" t="s">
        <v>71</v>
      </c>
      <c r="F110" s="7">
        <v>1995</v>
      </c>
      <c r="G110">
        <f>_xlfn.XLOOKUP(D110,APM!D:D,APM!H:H,0)</f>
        <v>0</v>
      </c>
      <c r="H110">
        <f>_xlfn.XLOOKUP(D110,APH!D:D,APH!H:H,0)</f>
        <v>0</v>
      </c>
      <c r="I110">
        <f>_xlfn.XLOOKUP(D110,ASM!D:D,ASM!H:H,0)</f>
        <v>0</v>
      </c>
      <c r="J110">
        <f>_xlfn.XLOOKUP(D110,SHM!D:D,SHM!H:H,0)</f>
        <v>0</v>
      </c>
      <c r="K110" s="4">
        <f>SUM(G110:J110)</f>
        <v>0</v>
      </c>
    </row>
    <row r="111" spans="1:11" ht="15">
      <c r="A111" s="7" t="s">
        <v>209</v>
      </c>
      <c r="B111" s="7" t="s">
        <v>265</v>
      </c>
      <c r="C111" s="7" t="s">
        <v>266</v>
      </c>
      <c r="D111" t="str">
        <f>_xlfn.CONCAT(B111 &amp; " " &amp; C111)</f>
        <v>Linus Rosdahl</v>
      </c>
      <c r="E111" s="7" t="s">
        <v>39</v>
      </c>
      <c r="F111" s="7">
        <v>1992</v>
      </c>
      <c r="G111">
        <f>_xlfn.XLOOKUP(D111,APM!D:D,APM!H:H,0)</f>
        <v>0</v>
      </c>
      <c r="H111">
        <f>_xlfn.XLOOKUP(D111,APH!D:D,APH!H:H,0)</f>
        <v>0</v>
      </c>
      <c r="I111">
        <f>_xlfn.XLOOKUP(D111,ASM!D:D,ASM!H:H,0)</f>
        <v>0</v>
      </c>
      <c r="J111">
        <f>_xlfn.XLOOKUP(D111,SHM!D:D,SHM!H:H,0)</f>
        <v>0</v>
      </c>
      <c r="K111" s="4">
        <f>SUM(G111:J111)</f>
        <v>0</v>
      </c>
    </row>
    <row r="112" spans="1:11" ht="15">
      <c r="A112" s="7" t="s">
        <v>209</v>
      </c>
      <c r="B112" s="7" t="s">
        <v>213</v>
      </c>
      <c r="C112" s="7" t="s">
        <v>267</v>
      </c>
      <c r="D112" t="str">
        <f>_xlfn.CONCAT(B112 &amp; " " &amp; C112)</f>
        <v>Samuel Russom</v>
      </c>
      <c r="E112" s="7" t="s">
        <v>39</v>
      </c>
      <c r="F112" s="7">
        <v>1991</v>
      </c>
      <c r="G112">
        <f>_xlfn.XLOOKUP(D112,APM!D:D,APM!H:H,0)</f>
        <v>0</v>
      </c>
      <c r="H112">
        <f>_xlfn.XLOOKUP(D112,APH!D:D,APH!H:H,0)</f>
        <v>0</v>
      </c>
      <c r="I112">
        <f>_xlfn.XLOOKUP(D112,ASM!D:D,ASM!H:H,0)</f>
        <v>0</v>
      </c>
      <c r="J112">
        <f>_xlfn.XLOOKUP(D112,SHM!D:D,SHM!H:H,0)</f>
        <v>0</v>
      </c>
      <c r="K112" s="4">
        <f>SUM(G112:J112)</f>
        <v>0</v>
      </c>
    </row>
    <row r="113" spans="1:11" ht="15">
      <c r="A113" s="7" t="s">
        <v>209</v>
      </c>
      <c r="B113" s="7" t="s">
        <v>268</v>
      </c>
      <c r="C113" s="7" t="s">
        <v>269</v>
      </c>
      <c r="D113" t="str">
        <f>_xlfn.CONCAT(B113 &amp; " " &amp; C113)</f>
        <v>John Kingstedt</v>
      </c>
      <c r="E113" s="7" t="s">
        <v>39</v>
      </c>
      <c r="F113" s="7">
        <v>1992</v>
      </c>
      <c r="G113">
        <f>_xlfn.XLOOKUP(D113,APM!D:D,APM!H:H,0)</f>
        <v>0</v>
      </c>
      <c r="H113">
        <f>_xlfn.XLOOKUP(D113,APH!D:D,APH!H:H,0)</f>
        <v>0</v>
      </c>
      <c r="I113">
        <f>_xlfn.XLOOKUP(D113,ASM!D:D,ASM!H:H,0)</f>
        <v>0</v>
      </c>
      <c r="J113">
        <f>_xlfn.XLOOKUP(D113,SHM!D:D,SHM!H:H,0)</f>
        <v>0</v>
      </c>
      <c r="K113" s="4">
        <f>SUM(G113:J113)</f>
        <v>0</v>
      </c>
    </row>
    <row r="114" spans="1:11" ht="15">
      <c r="A114" s="7" t="s">
        <v>209</v>
      </c>
      <c r="B114" s="7" t="s">
        <v>270</v>
      </c>
      <c r="C114" s="7" t="s">
        <v>271</v>
      </c>
      <c r="D114" t="str">
        <f>_xlfn.CONCAT(B114 &amp; " " &amp; C114)</f>
        <v>Archibald Casteel</v>
      </c>
      <c r="E114" s="7" t="s">
        <v>59</v>
      </c>
      <c r="F114" s="7">
        <v>1996</v>
      </c>
      <c r="G114">
        <f>_xlfn.XLOOKUP(D114,APM!D:D,APM!H:H,0)</f>
        <v>0</v>
      </c>
      <c r="H114">
        <f>_xlfn.XLOOKUP(D114,APH!D:D,APH!H:H,0)</f>
        <v>0</v>
      </c>
      <c r="I114">
        <f>_xlfn.XLOOKUP(D114,ASM!D:D,ASM!H:H,0)</f>
        <v>0</v>
      </c>
      <c r="J114">
        <f>_xlfn.XLOOKUP(D114,SHM!D:D,SHM!H:H,0)</f>
        <v>0</v>
      </c>
      <c r="K114" s="4">
        <f>SUM(G114:J114)</f>
        <v>0</v>
      </c>
    </row>
    <row r="115" spans="1:11" ht="15">
      <c r="A115" s="7" t="s">
        <v>209</v>
      </c>
      <c r="B115" s="7" t="s">
        <v>272</v>
      </c>
      <c r="C115" s="7" t="s">
        <v>273</v>
      </c>
      <c r="D115" t="str">
        <f>_xlfn.CONCAT(B115 &amp; " " &amp; C115)</f>
        <v>Philip Seweling</v>
      </c>
      <c r="E115" s="7" t="s">
        <v>102</v>
      </c>
      <c r="F115" s="7">
        <v>1990</v>
      </c>
      <c r="G115">
        <f>_xlfn.XLOOKUP(D115,APM!D:D,APM!H:H,0)</f>
        <v>0</v>
      </c>
      <c r="H115">
        <f>_xlfn.XLOOKUP(D115,APH!D:D,APH!H:H,0)</f>
        <v>0</v>
      </c>
      <c r="I115">
        <f>_xlfn.XLOOKUP(D115,ASM!D:D,ASM!H:H,0)</f>
        <v>0</v>
      </c>
      <c r="J115">
        <f>_xlfn.XLOOKUP(D115,SHM!D:D,SHM!H:H,0)</f>
        <v>0</v>
      </c>
      <c r="K115" s="4">
        <f>SUM(G115:J115)</f>
        <v>0</v>
      </c>
    </row>
    <row r="116" spans="1:11" ht="15">
      <c r="A116" s="7" t="s">
        <v>209</v>
      </c>
      <c r="B116" s="7" t="s">
        <v>274</v>
      </c>
      <c r="C116" s="7" t="s">
        <v>269</v>
      </c>
      <c r="D116" t="str">
        <f>_xlfn.CONCAT(B116 &amp; " " &amp; C116)</f>
        <v>Otto Kingstedt</v>
      </c>
      <c r="E116" s="7" t="s">
        <v>39</v>
      </c>
      <c r="F116" s="7">
        <v>1994</v>
      </c>
      <c r="G116">
        <f>_xlfn.XLOOKUP(D116,APM!D:D,APM!H:H,0)</f>
        <v>0</v>
      </c>
      <c r="H116">
        <f>_xlfn.XLOOKUP(D116,APH!D:D,APH!H:H,0)</f>
        <v>9</v>
      </c>
      <c r="I116">
        <f>_xlfn.XLOOKUP(D116,ASM!D:D,ASM!H:H,0)</f>
        <v>0</v>
      </c>
      <c r="J116">
        <f>_xlfn.XLOOKUP(D116,SHM!D:D,SHM!H:H,0)</f>
        <v>0</v>
      </c>
      <c r="K116" s="4">
        <f>SUM(G116:J116)</f>
        <v>9</v>
      </c>
    </row>
    <row r="117" spans="1:11" ht="15">
      <c r="A117" s="7" t="s">
        <v>209</v>
      </c>
      <c r="B117" s="7" t="s">
        <v>275</v>
      </c>
      <c r="C117" s="7" t="s">
        <v>276</v>
      </c>
      <c r="D117" t="str">
        <f>_xlfn.CONCAT(B117 &amp; " " &amp; C117)</f>
        <v>Tom Honig</v>
      </c>
      <c r="E117" s="7" t="s">
        <v>230</v>
      </c>
      <c r="F117" s="7">
        <v>1991</v>
      </c>
      <c r="G117">
        <f>_xlfn.XLOOKUP(D117,APM!D:D,APM!H:H,0)</f>
        <v>0</v>
      </c>
      <c r="H117">
        <f>_xlfn.XLOOKUP(D117,APH!D:D,APH!H:H,0)</f>
        <v>0</v>
      </c>
      <c r="I117">
        <f>_xlfn.XLOOKUP(D117,ASM!D:D,ASM!H:H,0)</f>
        <v>0</v>
      </c>
      <c r="J117">
        <f>_xlfn.XLOOKUP(D117,SHM!D:D,SHM!H:H,0)</f>
        <v>0</v>
      </c>
      <c r="K117" s="4">
        <f>SUM(G117:J117)</f>
        <v>0</v>
      </c>
    </row>
    <row r="118" spans="1:11" ht="15">
      <c r="A118" s="7" t="s">
        <v>209</v>
      </c>
      <c r="B118" s="7" t="s">
        <v>277</v>
      </c>
      <c r="C118" s="7" t="s">
        <v>278</v>
      </c>
      <c r="D118" t="str">
        <f>_xlfn.CONCAT(B118 &amp; " " &amp; C118)</f>
        <v>Noah Brautigam</v>
      </c>
      <c r="E118" s="7" t="s">
        <v>279</v>
      </c>
      <c r="F118" s="7">
        <v>1989</v>
      </c>
      <c r="G118">
        <f>_xlfn.XLOOKUP(D118,APM!D:D,APM!H:H,0)</f>
        <v>0</v>
      </c>
      <c r="H118">
        <f>_xlfn.XLOOKUP(D118,APH!D:D,APH!H:H,0)</f>
        <v>0</v>
      </c>
      <c r="I118">
        <f>_xlfn.XLOOKUP(D118,ASM!D:D,ASM!H:H,0)</f>
        <v>0</v>
      </c>
      <c r="J118">
        <f>_xlfn.XLOOKUP(D118,SHM!D:D,SHM!H:H,0)</f>
        <v>0</v>
      </c>
      <c r="K118" s="4">
        <f>SUM(G118:J118)</f>
        <v>0</v>
      </c>
    </row>
    <row r="119" spans="1:11" ht="15">
      <c r="A119" s="7" t="s">
        <v>209</v>
      </c>
      <c r="B119" s="7" t="s">
        <v>280</v>
      </c>
      <c r="C119" s="7" t="s">
        <v>281</v>
      </c>
      <c r="D119" t="str">
        <f>_xlfn.CONCAT(B119 &amp; " " &amp; C119)</f>
        <v>Fred Grönwall</v>
      </c>
      <c r="E119" s="7" t="s">
        <v>31</v>
      </c>
      <c r="F119" s="7">
        <v>1981</v>
      </c>
      <c r="G119">
        <f>_xlfn.XLOOKUP(D119,APM!D:D,APM!H:H,0)</f>
        <v>0</v>
      </c>
      <c r="H119">
        <f>_xlfn.XLOOKUP(D119,APH!D:D,APH!H:H,0)</f>
        <v>0</v>
      </c>
      <c r="I119">
        <f>_xlfn.XLOOKUP(D119,ASM!D:D,ASM!H:H,0)</f>
        <v>0</v>
      </c>
      <c r="J119">
        <f>_xlfn.XLOOKUP(D119,SHM!D:D,SHM!H:H,0)</f>
        <v>0</v>
      </c>
      <c r="K119" s="4">
        <f>SUM(G119:J119)</f>
        <v>0</v>
      </c>
    </row>
    <row r="120" spans="1:11" ht="15">
      <c r="A120" s="7" t="s">
        <v>209</v>
      </c>
      <c r="B120" s="7" t="s">
        <v>258</v>
      </c>
      <c r="C120" s="7" t="s">
        <v>282</v>
      </c>
      <c r="D120" t="str">
        <f>_xlfn.CONCAT(B120 &amp; " " &amp; C120)</f>
        <v>Martin Jarbeck</v>
      </c>
      <c r="E120" s="7" t="s">
        <v>31</v>
      </c>
      <c r="F120" s="7">
        <v>1987</v>
      </c>
      <c r="G120">
        <f>_xlfn.XLOOKUP(D120,APM!D:D,APM!H:H,0)</f>
        <v>0</v>
      </c>
      <c r="H120">
        <f>_xlfn.XLOOKUP(D120,APH!D:D,APH!H:H,0)</f>
        <v>0</v>
      </c>
      <c r="I120">
        <f>_xlfn.XLOOKUP(D120,ASM!D:D,ASM!H:H,0)</f>
        <v>0</v>
      </c>
      <c r="J120">
        <f>_xlfn.XLOOKUP(D120,SHM!D:D,SHM!H:H,0)</f>
        <v>0</v>
      </c>
      <c r="K120" s="4">
        <f>SUM(G120:J120)</f>
        <v>0</v>
      </c>
    </row>
    <row r="121" spans="1:11" ht="15">
      <c r="A121" s="7" t="s">
        <v>209</v>
      </c>
      <c r="B121" s="7" t="s">
        <v>283</v>
      </c>
      <c r="C121" s="7" t="s">
        <v>284</v>
      </c>
      <c r="D121" t="str">
        <f>_xlfn.CONCAT(B121 &amp; " " &amp; C121)</f>
        <v>David Nilsson</v>
      </c>
      <c r="E121" s="7" t="s">
        <v>86</v>
      </c>
      <c r="F121" s="7">
        <v>1987</v>
      </c>
      <c r="G121">
        <f>_xlfn.XLOOKUP(D121,APM!D:D,APM!H:H,0)</f>
        <v>0</v>
      </c>
      <c r="H121">
        <f>_xlfn.XLOOKUP(D121,APH!D:D,APH!H:H,0)</f>
        <v>0</v>
      </c>
      <c r="I121">
        <f>_xlfn.XLOOKUP(D121,ASM!D:D,ASM!H:H,0)</f>
        <v>0</v>
      </c>
      <c r="J121">
        <f>_xlfn.XLOOKUP(D121,SHM!D:D,SHM!H:H,0)</f>
        <v>0</v>
      </c>
      <c r="K121" s="4">
        <f>SUM(G121:J121)</f>
        <v>0</v>
      </c>
    </row>
    <row r="122" spans="1:11" ht="15">
      <c r="A122" s="7" t="s">
        <v>209</v>
      </c>
      <c r="B122" s="7" t="s">
        <v>247</v>
      </c>
      <c r="C122" s="7" t="s">
        <v>285</v>
      </c>
      <c r="D122" t="str">
        <f>_xlfn.CONCAT(B122 &amp; " " &amp; C122)</f>
        <v>Oliver Wykman</v>
      </c>
      <c r="E122" s="7" t="s">
        <v>86</v>
      </c>
      <c r="F122" s="7">
        <v>1994</v>
      </c>
      <c r="G122">
        <f>_xlfn.XLOOKUP(D122,APM!D:D,APM!H:H,0)</f>
        <v>0</v>
      </c>
      <c r="H122">
        <f>_xlfn.XLOOKUP(D122,APH!D:D,APH!H:H,0)</f>
        <v>0</v>
      </c>
      <c r="I122">
        <f>_xlfn.XLOOKUP(D122,ASM!D:D,ASM!H:H,0)</f>
        <v>0</v>
      </c>
      <c r="J122">
        <f>_xlfn.XLOOKUP(D122,SHM!D:D,SHM!H:H,0)</f>
        <v>0</v>
      </c>
      <c r="K122" s="4">
        <f>SUM(G122:J122)</f>
        <v>0</v>
      </c>
    </row>
    <row r="123" spans="1:11" ht="15">
      <c r="A123" s="7" t="s">
        <v>209</v>
      </c>
      <c r="B123" s="7" t="s">
        <v>286</v>
      </c>
      <c r="C123" s="7" t="s">
        <v>287</v>
      </c>
      <c r="D123" t="str">
        <f>_xlfn.CONCAT(B123 &amp; " " &amp; C123)</f>
        <v>Jens Ljunggren</v>
      </c>
      <c r="E123" s="7" t="s">
        <v>28</v>
      </c>
      <c r="F123" s="7">
        <v>1990</v>
      </c>
      <c r="G123">
        <f>_xlfn.XLOOKUP(D123,APM!D:D,APM!H:H,0)</f>
        <v>0</v>
      </c>
      <c r="H123">
        <f>_xlfn.XLOOKUP(D123,APH!D:D,APH!H:H,0)</f>
        <v>0</v>
      </c>
      <c r="I123">
        <f>_xlfn.XLOOKUP(D123,ASM!D:D,ASM!H:H,0)</f>
        <v>0</v>
      </c>
      <c r="J123">
        <f>_xlfn.XLOOKUP(D123,SHM!D:D,SHM!H:H,0)</f>
        <v>0</v>
      </c>
      <c r="K123" s="4">
        <f>SUM(G123:J123)</f>
        <v>0</v>
      </c>
    </row>
    <row r="124" spans="1:11" ht="15">
      <c r="A124" s="7" t="s">
        <v>209</v>
      </c>
      <c r="B124" s="7" t="s">
        <v>288</v>
      </c>
      <c r="C124" s="7" t="s">
        <v>232</v>
      </c>
      <c r="D124" t="str">
        <f>_xlfn.CONCAT(B124 &amp; " " &amp; C124)</f>
        <v>Erik Djurberg</v>
      </c>
      <c r="E124" s="7" t="s">
        <v>39</v>
      </c>
      <c r="F124" s="7">
        <v>1997</v>
      </c>
      <c r="G124">
        <f>_xlfn.XLOOKUP(D124,APM!D:D,APM!H:H,0)</f>
        <v>0</v>
      </c>
      <c r="H124">
        <f>_xlfn.XLOOKUP(D124,APH!D:D,APH!H:H,0)</f>
        <v>0</v>
      </c>
      <c r="I124">
        <f>_xlfn.XLOOKUP(D124,ASM!D:D,ASM!H:H,0)</f>
        <v>0</v>
      </c>
      <c r="J124">
        <f>_xlfn.XLOOKUP(D124,SHM!D:D,SHM!H:H,0)</f>
        <v>0</v>
      </c>
      <c r="K124" s="4">
        <f>SUM(G124:J124)</f>
        <v>0</v>
      </c>
    </row>
    <row r="125" spans="1:11" ht="15">
      <c r="A125" s="7" t="s">
        <v>209</v>
      </c>
      <c r="B125" s="7" t="s">
        <v>289</v>
      </c>
      <c r="C125" s="7" t="s">
        <v>290</v>
      </c>
      <c r="D125" t="str">
        <f>_xlfn.CONCAT(B125 &amp; " " &amp; C125)</f>
        <v>Abel Yemane</v>
      </c>
      <c r="E125" s="7" t="s">
        <v>225</v>
      </c>
      <c r="F125" s="7">
        <v>2002</v>
      </c>
      <c r="G125">
        <f>_xlfn.XLOOKUP(D125,APM!D:D,APM!H:H,0)</f>
        <v>0</v>
      </c>
      <c r="H125">
        <f>_xlfn.XLOOKUP(D125,APH!D:D,APH!H:H,0)</f>
        <v>0</v>
      </c>
      <c r="I125">
        <f>_xlfn.XLOOKUP(D125,ASM!D:D,ASM!H:H,0)</f>
        <v>0</v>
      </c>
      <c r="J125">
        <f>_xlfn.XLOOKUP(D125,SHM!D:D,SHM!H:H,0)</f>
        <v>0</v>
      </c>
      <c r="K125" s="4">
        <f>SUM(G125:J125)</f>
        <v>0</v>
      </c>
    </row>
    <row r="126" spans="1:11" ht="15">
      <c r="A126" s="7" t="s">
        <v>209</v>
      </c>
      <c r="B126" s="7" t="s">
        <v>288</v>
      </c>
      <c r="C126" s="7" t="s">
        <v>291</v>
      </c>
      <c r="D126" t="str">
        <f>_xlfn.CONCAT(B126 &amp; " " &amp; C126)</f>
        <v>Erik Lagerlöf</v>
      </c>
      <c r="E126" s="7" t="s">
        <v>71</v>
      </c>
      <c r="F126" s="7">
        <v>1997</v>
      </c>
      <c r="G126">
        <f>_xlfn.XLOOKUP(D126,APM!D:D,APM!H:H,0)</f>
        <v>0</v>
      </c>
      <c r="H126">
        <f>_xlfn.XLOOKUP(D126,APH!D:D,APH!H:H,0)</f>
        <v>2</v>
      </c>
      <c r="I126">
        <f>_xlfn.XLOOKUP(D126,ASM!D:D,ASM!H:H,0)</f>
        <v>0</v>
      </c>
      <c r="J126">
        <f>_xlfn.XLOOKUP(D126,SHM!D:D,SHM!H:H,0)</f>
        <v>0</v>
      </c>
      <c r="K126" s="4">
        <f>SUM(G126:J126)</f>
        <v>2</v>
      </c>
    </row>
    <row r="127" spans="1:11" ht="15">
      <c r="A127" s="7" t="s">
        <v>292</v>
      </c>
      <c r="B127" s="7" t="s">
        <v>293</v>
      </c>
      <c r="C127" s="7" t="s">
        <v>294</v>
      </c>
      <c r="D127" t="str">
        <f>_xlfn.CONCAT(B127 &amp; " " &amp; C127)</f>
        <v>Elmar Engholm</v>
      </c>
      <c r="E127" s="7" t="s">
        <v>39</v>
      </c>
      <c r="F127" s="7">
        <v>1992</v>
      </c>
      <c r="G127">
        <f>_xlfn.XLOOKUP(D127,APM!D:D,APM!H:H,0)</f>
        <v>15</v>
      </c>
      <c r="H127">
        <f>_xlfn.XLOOKUP(D127,APH!D:D,APH!H:H,0)</f>
        <v>15</v>
      </c>
      <c r="I127">
        <f>_xlfn.XLOOKUP(D127,ASM!D:D,ASM!H:H,0)</f>
        <v>0</v>
      </c>
      <c r="J127">
        <f>_xlfn.XLOOKUP(D127,SHM!D:D,SHM!H:H,0)</f>
        <v>0</v>
      </c>
      <c r="K127" s="4">
        <f>SUM(G127:J127)</f>
        <v>30</v>
      </c>
    </row>
    <row r="128" spans="1:11" ht="15">
      <c r="A128" s="7" t="s">
        <v>292</v>
      </c>
      <c r="B128" s="7" t="s">
        <v>295</v>
      </c>
      <c r="C128" s="7" t="s">
        <v>296</v>
      </c>
      <c r="D128" t="str">
        <f>_xlfn.CONCAT(B128 &amp; " " &amp; C128)</f>
        <v>Mårten Boström</v>
      </c>
      <c r="E128" s="7" t="s">
        <v>59</v>
      </c>
      <c r="F128" s="7">
        <v>1982</v>
      </c>
      <c r="G128">
        <f>_xlfn.XLOOKUP(D128,APM!D:D,APM!H:H,0)</f>
        <v>13</v>
      </c>
      <c r="H128">
        <f>_xlfn.XLOOKUP(D128,APH!D:D,APH!H:H,0)</f>
        <v>0</v>
      </c>
      <c r="I128">
        <f>_xlfn.XLOOKUP(D128,ASM!D:D,ASM!H:H,0)</f>
        <v>0</v>
      </c>
      <c r="J128">
        <f>_xlfn.XLOOKUP(D128,SHM!D:D,SHM!H:H,0)</f>
        <v>0</v>
      </c>
      <c r="K128" s="4">
        <f>SUM(G128:J128)</f>
        <v>13</v>
      </c>
    </row>
    <row r="129" spans="1:11" ht="15">
      <c r="A129" s="7" t="s">
        <v>292</v>
      </c>
      <c r="B129" s="7" t="s">
        <v>297</v>
      </c>
      <c r="C129" s="7" t="s">
        <v>298</v>
      </c>
      <c r="D129" t="str">
        <f>_xlfn.CONCAT(B129 &amp; " " &amp; C129)</f>
        <v>Jakob Klasén</v>
      </c>
      <c r="E129" s="7" t="s">
        <v>299</v>
      </c>
      <c r="F129" s="7">
        <v>1998</v>
      </c>
      <c r="G129">
        <f>_xlfn.XLOOKUP(D129,APM!D:D,APM!H:H,0)</f>
        <v>11</v>
      </c>
      <c r="H129">
        <f>_xlfn.XLOOKUP(D129,APH!D:D,APH!H:H,0)</f>
        <v>13</v>
      </c>
      <c r="I129">
        <f>_xlfn.XLOOKUP(D129,ASM!D:D,ASM!H:H,0)</f>
        <v>0</v>
      </c>
      <c r="J129">
        <f>_xlfn.XLOOKUP(D129,SHM!D:D,SHM!H:H,0)</f>
        <v>0</v>
      </c>
      <c r="K129" s="4">
        <f>SUM(G129:J129)</f>
        <v>24</v>
      </c>
    </row>
    <row r="130" spans="1:11" ht="15">
      <c r="A130" s="7" t="s">
        <v>292</v>
      </c>
      <c r="B130" s="7" t="s">
        <v>245</v>
      </c>
      <c r="C130" s="7" t="s">
        <v>300</v>
      </c>
      <c r="D130" t="str">
        <f>_xlfn.CONCAT(B130 &amp; " " &amp; C130)</f>
        <v>Simon Gudmundsson</v>
      </c>
      <c r="E130" s="7" t="s">
        <v>102</v>
      </c>
      <c r="F130" s="7">
        <v>1992</v>
      </c>
      <c r="G130">
        <f>_xlfn.XLOOKUP(D130,APM!D:D,APM!H:H,0)</f>
        <v>9</v>
      </c>
      <c r="H130">
        <f>_xlfn.XLOOKUP(D130,APH!D:D,APH!H:H,0)</f>
        <v>0</v>
      </c>
      <c r="I130">
        <f>_xlfn.XLOOKUP(D130,ASM!D:D,ASM!H:H,0)</f>
        <v>0</v>
      </c>
      <c r="J130">
        <f>_xlfn.XLOOKUP(D130,SHM!D:D,SHM!H:H,0)</f>
        <v>0</v>
      </c>
      <c r="K130" s="4">
        <f>SUM(G130:J130)</f>
        <v>9</v>
      </c>
    </row>
    <row r="131" spans="1:11" ht="15">
      <c r="A131" s="7" t="s">
        <v>292</v>
      </c>
      <c r="B131" s="7" t="s">
        <v>301</v>
      </c>
      <c r="C131" s="7" t="s">
        <v>185</v>
      </c>
      <c r="D131" t="str">
        <f>_xlfn.CONCAT(B131 &amp; " " &amp; C131)</f>
        <v>Christian Smedberg</v>
      </c>
      <c r="E131" s="7" t="s">
        <v>31</v>
      </c>
      <c r="F131" s="7">
        <v>1986</v>
      </c>
      <c r="G131">
        <f>_xlfn.XLOOKUP(D131,APM!D:D,APM!H:H,0)</f>
        <v>7</v>
      </c>
      <c r="H131">
        <f>_xlfn.XLOOKUP(D131,APH!D:D,APH!H:H,0)</f>
        <v>0</v>
      </c>
      <c r="I131">
        <f>_xlfn.XLOOKUP(D131,ASM!D:D,ASM!H:H,0)</f>
        <v>0</v>
      </c>
      <c r="J131">
        <f>_xlfn.XLOOKUP(D131,SHM!D:D,SHM!H:H,0)</f>
        <v>0</v>
      </c>
      <c r="K131" s="4">
        <f>SUM(G131:J131)</f>
        <v>7</v>
      </c>
    </row>
    <row r="132" spans="1:11" ht="15">
      <c r="A132" s="7" t="s">
        <v>292</v>
      </c>
      <c r="B132" s="7" t="s">
        <v>245</v>
      </c>
      <c r="C132" s="7" t="s">
        <v>302</v>
      </c>
      <c r="D132" t="str">
        <f>_xlfn.CONCAT(B132 &amp; " " &amp; C132)</f>
        <v>Simon Rowland</v>
      </c>
      <c r="E132" s="7" t="s">
        <v>303</v>
      </c>
      <c r="F132" s="7">
        <v>1987</v>
      </c>
      <c r="G132">
        <f>_xlfn.XLOOKUP(D132,APM!D:D,APM!H:H,0)</f>
        <v>5</v>
      </c>
      <c r="H132">
        <f>_xlfn.XLOOKUP(D132,APH!D:D,APH!H:H,0)</f>
        <v>7</v>
      </c>
      <c r="I132">
        <f>_xlfn.XLOOKUP(D132,ASM!D:D,ASM!H:H,0)</f>
        <v>0</v>
      </c>
      <c r="J132">
        <f>_xlfn.XLOOKUP(D132,SHM!D:D,SHM!H:H,0)</f>
        <v>0</v>
      </c>
      <c r="K132" s="4">
        <f>SUM(G132:J132)</f>
        <v>12</v>
      </c>
    </row>
    <row r="133" spans="1:11" ht="15">
      <c r="A133" s="7" t="s">
        <v>292</v>
      </c>
      <c r="B133" s="7" t="s">
        <v>304</v>
      </c>
      <c r="C133" s="7" t="s">
        <v>305</v>
      </c>
      <c r="D133" t="str">
        <f>_xlfn.CONCAT(B133 &amp; " " &amp; C133)</f>
        <v>Lukas Segersten</v>
      </c>
      <c r="E133" s="7" t="s">
        <v>106</v>
      </c>
      <c r="F133" s="7">
        <v>2000</v>
      </c>
      <c r="G133">
        <f>_xlfn.XLOOKUP(D133,APM!D:D,APM!H:H,0)</f>
        <v>4</v>
      </c>
      <c r="H133">
        <f>_xlfn.XLOOKUP(D133,APH!D:D,APH!H:H,0)</f>
        <v>0</v>
      </c>
      <c r="I133">
        <f>_xlfn.XLOOKUP(D133,ASM!D:D,ASM!H:H,0)</f>
        <v>0</v>
      </c>
      <c r="J133">
        <f>_xlfn.XLOOKUP(D133,SHM!D:D,SHM!H:H,0)</f>
        <v>0</v>
      </c>
      <c r="K133" s="4">
        <f>SUM(G133:J133)</f>
        <v>4</v>
      </c>
    </row>
    <row r="134" spans="1:11" ht="15">
      <c r="A134" s="7" t="s">
        <v>292</v>
      </c>
      <c r="B134" s="7" t="s">
        <v>306</v>
      </c>
      <c r="C134" s="7" t="s">
        <v>307</v>
      </c>
      <c r="D134" t="str">
        <f>_xlfn.CONCAT(B134 &amp; " " &amp; C134)</f>
        <v>Oscar Petersson</v>
      </c>
      <c r="E134" s="7" t="s">
        <v>308</v>
      </c>
      <c r="F134" s="7">
        <v>1996</v>
      </c>
      <c r="G134">
        <f>_xlfn.XLOOKUP(D134,APM!D:D,APM!H:H,0)</f>
        <v>3</v>
      </c>
      <c r="H134">
        <f>_xlfn.XLOOKUP(D134,APH!D:D,APH!H:H,0)</f>
        <v>0</v>
      </c>
      <c r="I134">
        <f>_xlfn.XLOOKUP(D134,ASM!D:D,ASM!H:H,0)</f>
        <v>0</v>
      </c>
      <c r="J134">
        <f>_xlfn.XLOOKUP(D134,SHM!D:D,SHM!H:H,0)</f>
        <v>0</v>
      </c>
      <c r="K134" s="4">
        <f>SUM(G134:J134)</f>
        <v>3</v>
      </c>
    </row>
    <row r="135" spans="1:11" ht="15">
      <c r="A135" s="7" t="s">
        <v>292</v>
      </c>
      <c r="B135" s="7" t="s">
        <v>309</v>
      </c>
      <c r="C135" s="7" t="s">
        <v>310</v>
      </c>
      <c r="D135" t="str">
        <f>_xlfn.CONCAT(B135 &amp; " " &amp; C135)</f>
        <v>Alexander Berg Rendahl</v>
      </c>
      <c r="E135" s="7" t="s">
        <v>311</v>
      </c>
      <c r="F135" s="7">
        <v>1984</v>
      </c>
      <c r="G135">
        <f>_xlfn.XLOOKUP(D135,APM!D:D,APM!H:H,0)</f>
        <v>2</v>
      </c>
      <c r="H135">
        <f>_xlfn.XLOOKUP(D135,APH!D:D,APH!H:H,0)</f>
        <v>11</v>
      </c>
      <c r="I135">
        <f>_xlfn.XLOOKUP(D135,ASM!D:D,ASM!H:H,0)</f>
        <v>0</v>
      </c>
      <c r="J135">
        <f>_xlfn.XLOOKUP(D135,SHM!D:D,SHM!H:H,0)</f>
        <v>0</v>
      </c>
      <c r="K135" s="4">
        <f>SUM(G135:J135)</f>
        <v>13</v>
      </c>
    </row>
    <row r="136" spans="1:11" ht="15">
      <c r="A136" s="7" t="s">
        <v>292</v>
      </c>
      <c r="B136" s="7" t="s">
        <v>288</v>
      </c>
      <c r="C136" s="7" t="s">
        <v>200</v>
      </c>
      <c r="D136" t="str">
        <f>_xlfn.CONCAT(B136 &amp; " " &amp; C136)</f>
        <v>Erik Olofsson</v>
      </c>
      <c r="E136" s="7" t="s">
        <v>100</v>
      </c>
      <c r="F136" s="7">
        <v>1979</v>
      </c>
      <c r="G136">
        <f>_xlfn.XLOOKUP(D136,APM!D:D,APM!H:H,0)</f>
        <v>1</v>
      </c>
      <c r="H136">
        <f>_xlfn.XLOOKUP(D136,APH!D:D,APH!H:H,0)</f>
        <v>0</v>
      </c>
      <c r="I136">
        <f>_xlfn.XLOOKUP(D136,ASM!D:D,ASM!H:H,0)</f>
        <v>0</v>
      </c>
      <c r="J136">
        <f>_xlfn.XLOOKUP(D136,SHM!D:D,SHM!H:H,0)</f>
        <v>0</v>
      </c>
      <c r="K136" s="4">
        <f>SUM(G136:J136)</f>
        <v>1</v>
      </c>
    </row>
    <row r="137" spans="1:11" ht="15">
      <c r="A137" s="7" t="s">
        <v>292</v>
      </c>
      <c r="B137" s="7" t="s">
        <v>312</v>
      </c>
      <c r="C137" s="7" t="s">
        <v>313</v>
      </c>
      <c r="D137" t="str">
        <f>_xlfn.CONCAT(B137 &amp; " " &amp; C137)</f>
        <v>Ola Hafström</v>
      </c>
      <c r="E137" s="7" t="s">
        <v>314</v>
      </c>
      <c r="F137" s="7">
        <v>1960</v>
      </c>
      <c r="G137">
        <f>_xlfn.XLOOKUP(D137,APM!D:D,APM!H:H,0)</f>
        <v>0</v>
      </c>
      <c r="H137">
        <f>_xlfn.XLOOKUP(D137,APH!D:D,APH!H:H,0)</f>
        <v>0</v>
      </c>
      <c r="I137">
        <f>_xlfn.XLOOKUP(D137,ASM!D:D,ASM!H:H,0)</f>
        <v>0</v>
      </c>
      <c r="J137">
        <f>_xlfn.XLOOKUP(D137,SHM!D:D,SHM!H:H,0)</f>
        <v>0</v>
      </c>
      <c r="K137" s="4">
        <f>SUM(G137:J137)</f>
        <v>0</v>
      </c>
    </row>
    <row r="138" spans="1:11" ht="15">
      <c r="A138" s="7" t="s">
        <v>292</v>
      </c>
      <c r="B138" s="7" t="s">
        <v>315</v>
      </c>
      <c r="C138" s="7" t="s">
        <v>316</v>
      </c>
      <c r="D138" t="str">
        <f>_xlfn.CONCAT(B138 &amp; " " &amp; C138)</f>
        <v>Tesfaalem Gebrekal</v>
      </c>
      <c r="E138" s="7" t="s">
        <v>39</v>
      </c>
      <c r="F138" s="7">
        <v>1978</v>
      </c>
      <c r="G138">
        <f>_xlfn.XLOOKUP(D138,APM!D:D,APM!H:H,0)</f>
        <v>0</v>
      </c>
      <c r="H138">
        <f>_xlfn.XLOOKUP(D138,APH!D:D,APH!H:H,0)</f>
        <v>0</v>
      </c>
      <c r="I138">
        <f>_xlfn.XLOOKUP(D138,ASM!D:D,ASM!H:H,0)</f>
        <v>0</v>
      </c>
      <c r="J138">
        <f>_xlfn.XLOOKUP(D138,SHM!D:D,SHM!H:H,0)</f>
        <v>0</v>
      </c>
      <c r="K138" s="4">
        <f>SUM(G138:J138)</f>
        <v>0</v>
      </c>
    </row>
    <row r="139" spans="1:11" ht="15">
      <c r="A139" s="7" t="s">
        <v>292</v>
      </c>
      <c r="B139" s="7" t="s">
        <v>317</v>
      </c>
      <c r="C139" s="7" t="s">
        <v>318</v>
      </c>
      <c r="D139" t="str">
        <f>_xlfn.CONCAT(B139 &amp; " " &amp; C139)</f>
        <v>Lars Haag</v>
      </c>
      <c r="E139" s="7" t="s">
        <v>319</v>
      </c>
      <c r="F139" s="7">
        <v>1966</v>
      </c>
      <c r="G139">
        <f>_xlfn.XLOOKUP(D139,APM!D:D,APM!H:H,0)</f>
        <v>0</v>
      </c>
      <c r="H139">
        <f>_xlfn.XLOOKUP(D139,APH!D:D,APH!H:H,0)</f>
        <v>0</v>
      </c>
      <c r="I139">
        <f>_xlfn.XLOOKUP(D139,ASM!D:D,ASM!H:H,0)</f>
        <v>0</v>
      </c>
      <c r="J139">
        <f>_xlfn.XLOOKUP(D139,SHM!D:D,SHM!H:H,0)</f>
        <v>0</v>
      </c>
      <c r="K139" s="4">
        <f>SUM(G139:J139)</f>
        <v>0</v>
      </c>
    </row>
    <row r="140" spans="1:11" ht="15">
      <c r="A140" s="7" t="s">
        <v>292</v>
      </c>
      <c r="B140" s="7" t="s">
        <v>320</v>
      </c>
      <c r="C140" s="7" t="s">
        <v>321</v>
      </c>
      <c r="D140" t="str">
        <f>_xlfn.CONCAT(B140 &amp; " " &amp; C140)</f>
        <v>Nils Jakobsson</v>
      </c>
      <c r="E140" s="7" t="s">
        <v>322</v>
      </c>
      <c r="F140" s="7">
        <v>1998</v>
      </c>
      <c r="G140">
        <f>_xlfn.XLOOKUP(D140,APM!D:D,APM!H:H,0)</f>
        <v>0</v>
      </c>
      <c r="H140">
        <f>_xlfn.XLOOKUP(D140,APH!D:D,APH!H:H,0)</f>
        <v>0</v>
      </c>
      <c r="I140">
        <f>_xlfn.XLOOKUP(D140,ASM!D:D,ASM!H:H,0)</f>
        <v>0</v>
      </c>
      <c r="J140">
        <f>_xlfn.XLOOKUP(D140,SHM!D:D,SHM!H:H,0)</f>
        <v>0</v>
      </c>
      <c r="K140" s="4">
        <f>SUM(G140:J140)</f>
        <v>0</v>
      </c>
    </row>
    <row r="141" spans="1:11" ht="15">
      <c r="A141" s="7" t="s">
        <v>292</v>
      </c>
      <c r="B141" s="7" t="s">
        <v>323</v>
      </c>
      <c r="C141" s="7" t="s">
        <v>324</v>
      </c>
      <c r="D141" t="str">
        <f>_xlfn.CONCAT(B141 &amp; " " &amp; C141)</f>
        <v>Olle Guldstrand</v>
      </c>
      <c r="E141" s="7" t="s">
        <v>28</v>
      </c>
      <c r="F141" s="7">
        <v>1990</v>
      </c>
      <c r="G141">
        <f>_xlfn.XLOOKUP(D141,APM!D:D,APM!H:H,0)</f>
        <v>0</v>
      </c>
      <c r="H141">
        <f>_xlfn.XLOOKUP(D141,APH!D:D,APH!H:H,0)</f>
        <v>0</v>
      </c>
      <c r="I141">
        <f>_xlfn.XLOOKUP(D141,ASM!D:D,ASM!H:H,0)</f>
        <v>0</v>
      </c>
      <c r="J141">
        <f>_xlfn.XLOOKUP(D141,SHM!D:D,SHM!H:H,0)</f>
        <v>0</v>
      </c>
      <c r="K141" s="4">
        <f>SUM(G141:J141)</f>
        <v>0</v>
      </c>
    </row>
    <row r="142" spans="1:11" ht="15">
      <c r="A142" s="7" t="s">
        <v>292</v>
      </c>
      <c r="B142" s="7" t="s">
        <v>325</v>
      </c>
      <c r="C142" s="7" t="s">
        <v>326</v>
      </c>
      <c r="D142" t="str">
        <f>_xlfn.CONCAT(B142 &amp; " " &amp; C142)</f>
        <v>Jesper Lund</v>
      </c>
      <c r="E142" s="7" t="s">
        <v>28</v>
      </c>
      <c r="F142" s="7">
        <v>1989</v>
      </c>
      <c r="G142">
        <f>_xlfn.XLOOKUP(D142,APM!D:D,APM!H:H,0)</f>
        <v>0</v>
      </c>
      <c r="H142">
        <f>_xlfn.XLOOKUP(D142,APH!D:D,APH!H:H,0)</f>
        <v>0</v>
      </c>
      <c r="I142">
        <f>_xlfn.XLOOKUP(D142,ASM!D:D,ASM!H:H,0)</f>
        <v>0</v>
      </c>
      <c r="J142">
        <f>_xlfn.XLOOKUP(D142,SHM!D:D,SHM!H:H,0)</f>
        <v>0</v>
      </c>
      <c r="K142" s="4">
        <f>SUM(G142:J142)</f>
        <v>0</v>
      </c>
    </row>
    <row r="143" spans="1:11" ht="15">
      <c r="A143" s="7" t="s">
        <v>292</v>
      </c>
      <c r="B143" s="7" t="s">
        <v>327</v>
      </c>
      <c r="C143" s="7" t="s">
        <v>328</v>
      </c>
      <c r="D143" t="str">
        <f>_xlfn.CONCAT(B143 &amp; " " &amp; C143)</f>
        <v>Tommy Guldstrand Frosth</v>
      </c>
      <c r="E143" s="7" t="s">
        <v>28</v>
      </c>
      <c r="F143" s="7">
        <v>1986</v>
      </c>
      <c r="G143">
        <f>_xlfn.XLOOKUP(D143,APM!D:D,APM!H:H,0)</f>
        <v>0</v>
      </c>
      <c r="H143">
        <f>_xlfn.XLOOKUP(D143,APH!D:D,APH!H:H,0)</f>
        <v>0</v>
      </c>
      <c r="I143">
        <f>_xlfn.XLOOKUP(D143,ASM!D:D,ASM!H:H,0)</f>
        <v>0</v>
      </c>
      <c r="J143">
        <f>_xlfn.XLOOKUP(D143,SHM!D:D,SHM!H:H,0)</f>
        <v>0</v>
      </c>
      <c r="K143" s="4">
        <f>SUM(G143:J143)</f>
        <v>0</v>
      </c>
    </row>
    <row r="144" spans="1:11" ht="15">
      <c r="A144" s="7" t="s">
        <v>292</v>
      </c>
      <c r="B144" s="7" t="s">
        <v>297</v>
      </c>
      <c r="C144" s="7" t="s">
        <v>329</v>
      </c>
      <c r="D144" t="str">
        <f>_xlfn.CONCAT(B144 &amp; " " &amp; C144)</f>
        <v>Jakob de Tobon</v>
      </c>
      <c r="E144" s="7" t="s">
        <v>28</v>
      </c>
      <c r="F144" s="7">
        <v>1984</v>
      </c>
      <c r="G144">
        <f>_xlfn.XLOOKUP(D144,APM!D:D,APM!H:H,0)</f>
        <v>0</v>
      </c>
      <c r="H144">
        <f>_xlfn.XLOOKUP(D144,APH!D:D,APH!H:H,0)</f>
        <v>0</v>
      </c>
      <c r="I144">
        <f>_xlfn.XLOOKUP(D144,ASM!D:D,ASM!H:H,0)</f>
        <v>0</v>
      </c>
      <c r="J144">
        <f>_xlfn.XLOOKUP(D144,SHM!D:D,SHM!H:H,0)</f>
        <v>0</v>
      </c>
      <c r="K144" s="4">
        <f>SUM(G144:J144)</f>
        <v>0</v>
      </c>
    </row>
    <row r="145" spans="1:11" ht="15">
      <c r="A145" s="7" t="s">
        <v>292</v>
      </c>
      <c r="B145" s="7" t="s">
        <v>330</v>
      </c>
      <c r="C145" s="7" t="s">
        <v>331</v>
      </c>
      <c r="D145" t="str">
        <f>_xlfn.CONCAT(B145 &amp; " " &amp; C145)</f>
        <v>Rasmus Regnstrand</v>
      </c>
      <c r="E145" s="7" t="s">
        <v>28</v>
      </c>
      <c r="F145" s="7">
        <v>1985</v>
      </c>
      <c r="G145">
        <f>_xlfn.XLOOKUP(D145,APM!D:D,APM!H:H,0)</f>
        <v>0</v>
      </c>
      <c r="H145">
        <f>_xlfn.XLOOKUP(D145,APH!D:D,APH!H:H,0)</f>
        <v>0</v>
      </c>
      <c r="I145">
        <f>_xlfn.XLOOKUP(D145,ASM!D:D,ASM!H:H,0)</f>
        <v>0</v>
      </c>
      <c r="J145">
        <f>_xlfn.XLOOKUP(D145,SHM!D:D,SHM!H:H,0)</f>
        <v>0</v>
      </c>
      <c r="K145" s="4">
        <f>SUM(G145:J145)</f>
        <v>0</v>
      </c>
    </row>
    <row r="146" spans="1:11" ht="15">
      <c r="A146" s="7" t="s">
        <v>292</v>
      </c>
      <c r="B146" s="7" t="s">
        <v>332</v>
      </c>
      <c r="C146" s="7" t="s">
        <v>333</v>
      </c>
      <c r="D146" t="str">
        <f>_xlfn.CONCAT(B146 &amp; " " &amp; C146)</f>
        <v>Markus Munkhammar</v>
      </c>
      <c r="E146" s="7" t="s">
        <v>334</v>
      </c>
      <c r="F146" s="7">
        <v>1989</v>
      </c>
      <c r="G146">
        <f>_xlfn.XLOOKUP(D146,APM!D:D,APM!H:H,0)</f>
        <v>0</v>
      </c>
      <c r="H146">
        <f>_xlfn.XLOOKUP(D146,APH!D:D,APH!H:H,0)</f>
        <v>0</v>
      </c>
      <c r="I146">
        <f>_xlfn.XLOOKUP(D146,ASM!D:D,ASM!H:H,0)</f>
        <v>0</v>
      </c>
      <c r="J146">
        <f>_xlfn.XLOOKUP(D146,SHM!D:D,SHM!H:H,0)</f>
        <v>0</v>
      </c>
      <c r="K146" s="4">
        <f>SUM(G146:J146)</f>
        <v>0</v>
      </c>
    </row>
    <row r="147" spans="1:11" ht="15">
      <c r="A147" s="7" t="s">
        <v>292</v>
      </c>
      <c r="B147" s="7" t="s">
        <v>335</v>
      </c>
      <c r="C147" s="7" t="s">
        <v>336</v>
      </c>
      <c r="D147" t="str">
        <f>_xlfn.CONCAT(B147 &amp; " " &amp; C147)</f>
        <v>Josef Bexell</v>
      </c>
      <c r="E147" s="7" t="s">
        <v>97</v>
      </c>
      <c r="F147" s="7">
        <v>1985</v>
      </c>
      <c r="G147">
        <f>_xlfn.XLOOKUP(D147,APM!D:D,APM!H:H,0)</f>
        <v>0</v>
      </c>
      <c r="H147">
        <f>_xlfn.XLOOKUP(D147,APH!D:D,APH!H:H,0)</f>
        <v>0</v>
      </c>
      <c r="I147">
        <f>_xlfn.XLOOKUP(D147,ASM!D:D,ASM!H:H,0)</f>
        <v>0</v>
      </c>
      <c r="J147">
        <f>_xlfn.XLOOKUP(D147,SHM!D:D,SHM!H:H,0)</f>
        <v>0</v>
      </c>
      <c r="K147" s="4">
        <f>SUM(G147:J147)</f>
        <v>0</v>
      </c>
    </row>
    <row r="148" spans="1:11" ht="15">
      <c r="A148" s="7" t="s">
        <v>292</v>
      </c>
      <c r="B148" s="7" t="s">
        <v>337</v>
      </c>
      <c r="C148" s="7" t="s">
        <v>338</v>
      </c>
      <c r="D148" t="str">
        <f>_xlfn.CONCAT(B148 &amp; " " &amp; C148)</f>
        <v>Fredrik Persson</v>
      </c>
      <c r="E148" s="7" t="s">
        <v>339</v>
      </c>
      <c r="F148" s="7">
        <v>1984</v>
      </c>
      <c r="G148">
        <f>_xlfn.XLOOKUP(D148,APM!D:D,APM!H:H,0)</f>
        <v>0</v>
      </c>
      <c r="H148">
        <f>_xlfn.XLOOKUP(D148,APH!D:D,APH!H:H,0)</f>
        <v>0</v>
      </c>
      <c r="I148">
        <f>_xlfn.XLOOKUP(D148,ASM!D:D,ASM!H:H,0)</f>
        <v>0</v>
      </c>
      <c r="J148">
        <f>_xlfn.XLOOKUP(D148,SHM!D:D,SHM!H:H,0)</f>
        <v>0</v>
      </c>
      <c r="K148" s="4">
        <f>SUM(G148:J148)</f>
        <v>0</v>
      </c>
    </row>
    <row r="149" spans="1:11" ht="15">
      <c r="A149" s="7" t="s">
        <v>292</v>
      </c>
      <c r="B149" s="7" t="s">
        <v>254</v>
      </c>
      <c r="C149" s="7" t="s">
        <v>340</v>
      </c>
      <c r="D149" t="str">
        <f>_xlfn.CONCAT(B149 &amp; " " &amp; C149)</f>
        <v>Daniel Heckscher</v>
      </c>
      <c r="E149" s="7" t="s">
        <v>28</v>
      </c>
      <c r="F149" s="7">
        <v>1973</v>
      </c>
      <c r="G149">
        <f>_xlfn.XLOOKUP(D149,APM!D:D,APM!H:H,0)</f>
        <v>0</v>
      </c>
      <c r="H149">
        <f>_xlfn.XLOOKUP(D149,APH!D:D,APH!H:H,0)</f>
        <v>0</v>
      </c>
      <c r="I149">
        <f>_xlfn.XLOOKUP(D149,ASM!D:D,ASM!H:H,0)</f>
        <v>0</v>
      </c>
      <c r="J149">
        <f>_xlfn.XLOOKUP(D149,SHM!D:D,SHM!H:H,0)</f>
        <v>0</v>
      </c>
      <c r="K149" s="4">
        <f>SUM(G149:J149)</f>
        <v>0</v>
      </c>
    </row>
    <row r="150" spans="1:11" ht="15">
      <c r="A150" s="7" t="s">
        <v>292</v>
      </c>
      <c r="B150" s="7" t="s">
        <v>254</v>
      </c>
      <c r="C150" s="7" t="s">
        <v>341</v>
      </c>
      <c r="D150" t="str">
        <f>_xlfn.CONCAT(B150 &amp; " " &amp; C150)</f>
        <v>Daniel Pärmenäs</v>
      </c>
      <c r="E150" s="7" t="s">
        <v>28</v>
      </c>
      <c r="F150" s="7">
        <v>1991</v>
      </c>
      <c r="G150">
        <f>_xlfn.XLOOKUP(D150,APM!D:D,APM!H:H,0)</f>
        <v>0</v>
      </c>
      <c r="H150">
        <f>_xlfn.XLOOKUP(D150,APH!D:D,APH!H:H,0)</f>
        <v>0</v>
      </c>
      <c r="I150">
        <f>_xlfn.XLOOKUP(D150,ASM!D:D,ASM!H:H,0)</f>
        <v>0</v>
      </c>
      <c r="J150">
        <f>_xlfn.XLOOKUP(D150,SHM!D:D,SHM!H:H,0)</f>
        <v>0</v>
      </c>
      <c r="K150" s="4">
        <f>SUM(G150:J150)</f>
        <v>0</v>
      </c>
    </row>
    <row r="151" spans="1:11" ht="15">
      <c r="A151" s="7" t="s">
        <v>292</v>
      </c>
      <c r="B151" s="7" t="s">
        <v>263</v>
      </c>
      <c r="C151" s="7" t="s">
        <v>342</v>
      </c>
      <c r="D151" t="str">
        <f>_xlfn.CONCAT(B151 &amp; " " &amp; C151)</f>
        <v>Filip Strömbäck</v>
      </c>
      <c r="E151" s="7" t="s">
        <v>28</v>
      </c>
      <c r="F151" s="7">
        <v>1978</v>
      </c>
      <c r="G151">
        <f>_xlfn.XLOOKUP(D151,APM!D:D,APM!H:H,0)</f>
        <v>0</v>
      </c>
      <c r="H151">
        <f>_xlfn.XLOOKUP(D151,APH!D:D,APH!H:H,0)</f>
        <v>0</v>
      </c>
      <c r="I151">
        <f>_xlfn.XLOOKUP(D151,ASM!D:D,ASM!H:H,0)</f>
        <v>0</v>
      </c>
      <c r="J151">
        <f>_xlfn.XLOOKUP(D151,SHM!D:D,SHM!H:H,0)</f>
        <v>0</v>
      </c>
      <c r="K151" s="4">
        <f>SUM(G151:J151)</f>
        <v>0</v>
      </c>
    </row>
    <row r="152" spans="1:11" ht="15">
      <c r="A152" s="7" t="s">
        <v>292</v>
      </c>
      <c r="B152" s="7" t="s">
        <v>245</v>
      </c>
      <c r="C152" s="7" t="s">
        <v>343</v>
      </c>
      <c r="D152" t="str">
        <f>_xlfn.CONCAT(B152 &amp; " " &amp; C152)</f>
        <v>Simon Forsberg</v>
      </c>
      <c r="E152" s="7" t="s">
        <v>155</v>
      </c>
      <c r="F152" s="7">
        <v>1988</v>
      </c>
      <c r="G152">
        <f>_xlfn.XLOOKUP(D152,APM!D:D,APM!H:H,0)</f>
        <v>0</v>
      </c>
      <c r="H152">
        <f>_xlfn.XLOOKUP(D152,APH!D:D,APH!H:H,0)</f>
        <v>0</v>
      </c>
      <c r="I152">
        <f>_xlfn.XLOOKUP(D152,ASM!D:D,ASM!H:H,0)</f>
        <v>0</v>
      </c>
      <c r="J152">
        <f>_xlfn.XLOOKUP(D152,SHM!D:D,SHM!H:H,0)</f>
        <v>0</v>
      </c>
      <c r="K152" s="4">
        <f>SUM(G152:J152)</f>
        <v>0</v>
      </c>
    </row>
    <row r="153" spans="1:11" ht="15">
      <c r="A153" s="7" t="s">
        <v>292</v>
      </c>
      <c r="B153" s="7" t="s">
        <v>344</v>
      </c>
      <c r="C153" s="7" t="s">
        <v>345</v>
      </c>
      <c r="D153" t="str">
        <f>_xlfn.CONCAT(B153 &amp; " " &amp; C153)</f>
        <v>Gustav Erixon</v>
      </c>
      <c r="E153" s="7" t="s">
        <v>28</v>
      </c>
      <c r="F153" s="7">
        <v>1985</v>
      </c>
      <c r="G153">
        <f>_xlfn.XLOOKUP(D153,APM!D:D,APM!H:H,0)</f>
        <v>0</v>
      </c>
      <c r="H153">
        <f>_xlfn.XLOOKUP(D153,APH!D:D,APH!H:H,0)</f>
        <v>0</v>
      </c>
      <c r="I153">
        <f>_xlfn.XLOOKUP(D153,ASM!D:D,ASM!H:H,0)</f>
        <v>0</v>
      </c>
      <c r="J153">
        <f>_xlfn.XLOOKUP(D153,SHM!D:D,SHM!H:H,0)</f>
        <v>0</v>
      </c>
      <c r="K153" s="4">
        <f>SUM(G153:J153)</f>
        <v>0</v>
      </c>
    </row>
    <row r="154" spans="1:11" ht="15">
      <c r="A154" s="7" t="s">
        <v>292</v>
      </c>
      <c r="B154" s="7" t="s">
        <v>346</v>
      </c>
      <c r="C154" s="7" t="s">
        <v>347</v>
      </c>
      <c r="D154" t="str">
        <f>_xlfn.CONCAT(B154 &amp; " " &amp; C154)</f>
        <v>Stefan Kindgren</v>
      </c>
      <c r="E154" s="7" t="s">
        <v>28</v>
      </c>
      <c r="F154" s="7">
        <v>1977</v>
      </c>
      <c r="G154">
        <f>_xlfn.XLOOKUP(D154,APM!D:D,APM!H:H,0)</f>
        <v>0</v>
      </c>
      <c r="H154">
        <f>_xlfn.XLOOKUP(D154,APH!D:D,APH!H:H,0)</f>
        <v>0</v>
      </c>
      <c r="I154">
        <f>_xlfn.XLOOKUP(D154,ASM!D:D,ASM!H:H,0)</f>
        <v>0</v>
      </c>
      <c r="J154">
        <f>_xlfn.XLOOKUP(D154,SHM!D:D,SHM!H:H,0)</f>
        <v>0</v>
      </c>
      <c r="K154" s="4">
        <f>SUM(G154:J154)</f>
        <v>0</v>
      </c>
    </row>
    <row r="155" spans="1:11" ht="15">
      <c r="A155" s="7" t="s">
        <v>292</v>
      </c>
      <c r="B155" s="7" t="s">
        <v>348</v>
      </c>
      <c r="C155" s="7" t="s">
        <v>347</v>
      </c>
      <c r="D155" t="str">
        <f>_xlfn.CONCAT(B155 &amp; " " &amp; C155)</f>
        <v>Henrik Kindgren</v>
      </c>
      <c r="E155" s="7" t="s">
        <v>28</v>
      </c>
      <c r="F155" s="7">
        <v>1975</v>
      </c>
      <c r="G155">
        <f>_xlfn.XLOOKUP(D155,APM!D:D,APM!H:H,0)</f>
        <v>0</v>
      </c>
      <c r="H155">
        <f>_xlfn.XLOOKUP(D155,APH!D:D,APH!H:H,0)</f>
        <v>0</v>
      </c>
      <c r="I155">
        <f>_xlfn.XLOOKUP(D155,ASM!D:D,ASM!H:H,0)</f>
        <v>0</v>
      </c>
      <c r="J155">
        <f>_xlfn.XLOOKUP(D155,SHM!D:D,SHM!H:H,0)</f>
        <v>0</v>
      </c>
      <c r="K155" s="4">
        <f>SUM(G155:J155)</f>
        <v>0</v>
      </c>
    </row>
    <row r="156" spans="1:11" ht="15">
      <c r="A156" s="7" t="s">
        <v>292</v>
      </c>
      <c r="B156" s="7" t="s">
        <v>237</v>
      </c>
      <c r="C156" s="7" t="s">
        <v>349</v>
      </c>
      <c r="D156" t="str">
        <f>_xlfn.CONCAT(B156 &amp; " " &amp; C156)</f>
        <v>Dennis Wernersson</v>
      </c>
      <c r="E156" s="7" t="s">
        <v>28</v>
      </c>
      <c r="F156" s="7">
        <v>1993</v>
      </c>
      <c r="G156">
        <f>_xlfn.XLOOKUP(D156,APM!D:D,APM!H:H,0)</f>
        <v>0</v>
      </c>
      <c r="H156">
        <f>_xlfn.XLOOKUP(D156,APH!D:D,APH!H:H,0)</f>
        <v>0</v>
      </c>
      <c r="I156">
        <f>_xlfn.XLOOKUP(D156,ASM!D:D,ASM!H:H,0)</f>
        <v>0</v>
      </c>
      <c r="J156">
        <f>_xlfn.XLOOKUP(D156,SHM!D:D,SHM!H:H,0)</f>
        <v>0</v>
      </c>
      <c r="K156" s="4">
        <f>SUM(G156:J156)</f>
        <v>0</v>
      </c>
    </row>
    <row r="157" spans="1:11" ht="15">
      <c r="A157" s="7" t="s">
        <v>292</v>
      </c>
      <c r="B157" s="7" t="s">
        <v>350</v>
      </c>
      <c r="C157" s="7" t="s">
        <v>351</v>
      </c>
      <c r="D157" t="str">
        <f>_xlfn.CONCAT(B157 &amp; " " &amp; C157)</f>
        <v>Direnc Özdemir</v>
      </c>
      <c r="E157" s="7" t="s">
        <v>102</v>
      </c>
      <c r="F157" s="7">
        <v>1986</v>
      </c>
      <c r="G157">
        <f>_xlfn.XLOOKUP(D157,APM!D:D,APM!H:H,0)</f>
        <v>0</v>
      </c>
      <c r="H157">
        <f>_xlfn.XLOOKUP(D157,APH!D:D,APH!H:H,0)</f>
        <v>0</v>
      </c>
      <c r="I157">
        <f>_xlfn.XLOOKUP(D157,ASM!D:D,ASM!H:H,0)</f>
        <v>0</v>
      </c>
      <c r="J157">
        <f>_xlfn.XLOOKUP(D157,SHM!D:D,SHM!H:H,0)</f>
        <v>0</v>
      </c>
      <c r="K157" s="4">
        <f>SUM(G157:J157)</f>
        <v>0</v>
      </c>
    </row>
    <row r="158" spans="1:11" ht="15">
      <c r="A158" s="7" t="s">
        <v>292</v>
      </c>
      <c r="B158" s="7" t="s">
        <v>352</v>
      </c>
      <c r="C158" s="7" t="s">
        <v>353</v>
      </c>
      <c r="D158" t="str">
        <f>_xlfn.CONCAT(B158 &amp; " " &amp; C158)</f>
        <v>Thomas Pickelner</v>
      </c>
      <c r="E158" s="7" t="s">
        <v>127</v>
      </c>
      <c r="F158" s="7">
        <v>1985</v>
      </c>
      <c r="G158">
        <f>_xlfn.XLOOKUP(D158,APM!D:D,APM!H:H,0)</f>
        <v>0</v>
      </c>
      <c r="H158">
        <f>_xlfn.XLOOKUP(D158,APH!D:D,APH!H:H,0)</f>
        <v>0</v>
      </c>
      <c r="I158">
        <f>_xlfn.XLOOKUP(D158,ASM!D:D,ASM!H:H,0)</f>
        <v>0</v>
      </c>
      <c r="J158">
        <f>_xlfn.XLOOKUP(D158,SHM!D:D,SHM!H:H,0)</f>
        <v>0</v>
      </c>
      <c r="K158" s="4">
        <f>SUM(G158:J158)</f>
        <v>0</v>
      </c>
    </row>
    <row r="159" spans="1:11" ht="15">
      <c r="A159" s="7" t="s">
        <v>292</v>
      </c>
      <c r="B159" s="7" t="s">
        <v>354</v>
      </c>
      <c r="C159" s="7" t="s">
        <v>355</v>
      </c>
      <c r="D159" t="str">
        <f>_xlfn.CONCAT(B159 &amp; " " &amp; C159)</f>
        <v>Tobias Viklund</v>
      </c>
      <c r="E159" s="7" t="s">
        <v>127</v>
      </c>
      <c r="F159" s="7">
        <v>1996</v>
      </c>
      <c r="G159">
        <f>_xlfn.XLOOKUP(D159,APM!D:D,APM!H:H,0)</f>
        <v>0</v>
      </c>
      <c r="H159">
        <f>_xlfn.XLOOKUP(D159,APH!D:D,APH!H:H,0)</f>
        <v>0</v>
      </c>
      <c r="I159">
        <f>_xlfn.XLOOKUP(D159,ASM!D:D,ASM!H:H,0)</f>
        <v>0</v>
      </c>
      <c r="J159">
        <f>_xlfn.XLOOKUP(D159,SHM!D:D,SHM!H:H,0)</f>
        <v>0</v>
      </c>
      <c r="K159" s="4">
        <f>SUM(G159:J159)</f>
        <v>0</v>
      </c>
    </row>
    <row r="160" spans="1:11" ht="15">
      <c r="A160" s="7" t="s">
        <v>292</v>
      </c>
      <c r="B160" s="7" t="s">
        <v>356</v>
      </c>
      <c r="C160" s="7" t="s">
        <v>357</v>
      </c>
      <c r="D160" t="str">
        <f>_xlfn.CONCAT(B160 &amp; " " &amp; C160)</f>
        <v>Nikolaos Tragotsis</v>
      </c>
      <c r="E160" s="7" t="s">
        <v>358</v>
      </c>
      <c r="F160" s="7">
        <v>1996</v>
      </c>
      <c r="G160">
        <f>_xlfn.XLOOKUP(D160,APM!D:D,APM!H:H,0)</f>
        <v>0</v>
      </c>
      <c r="H160">
        <f>_xlfn.XLOOKUP(D160,APH!D:D,APH!H:H,0)</f>
        <v>0</v>
      </c>
      <c r="I160">
        <f>_xlfn.XLOOKUP(D160,ASM!D:D,ASM!H:H,0)</f>
        <v>0</v>
      </c>
      <c r="J160">
        <f>_xlfn.XLOOKUP(D160,SHM!D:D,SHM!H:H,0)</f>
        <v>0</v>
      </c>
      <c r="K160" s="4">
        <f>SUM(G160:J160)</f>
        <v>0</v>
      </c>
    </row>
    <row r="161" spans="1:11" ht="15">
      <c r="A161" s="7" t="s">
        <v>292</v>
      </c>
      <c r="B161" s="7" t="s">
        <v>359</v>
      </c>
      <c r="C161" s="7" t="s">
        <v>360</v>
      </c>
      <c r="D161" t="str">
        <f>_xlfn.CONCAT(B161 &amp; " " &amp; C161)</f>
        <v>Magnus Bineholt</v>
      </c>
      <c r="E161" s="7" t="s">
        <v>127</v>
      </c>
      <c r="F161" s="7">
        <v>1981</v>
      </c>
      <c r="G161">
        <f>_xlfn.XLOOKUP(D161,APM!D:D,APM!H:H,0)</f>
        <v>0</v>
      </c>
      <c r="H161">
        <f>_xlfn.XLOOKUP(D161,APH!D:D,APH!H:H,0)</f>
        <v>0</v>
      </c>
      <c r="I161">
        <f>_xlfn.XLOOKUP(D161,ASM!D:D,ASM!H:H,0)</f>
        <v>0</v>
      </c>
      <c r="J161">
        <f>_xlfn.XLOOKUP(D161,SHM!D:D,SHM!H:H,0)</f>
        <v>0</v>
      </c>
      <c r="K161" s="4">
        <f>SUM(G161:J161)</f>
        <v>0</v>
      </c>
    </row>
    <row r="162" spans="1:11" ht="15">
      <c r="A162" s="7" t="s">
        <v>292</v>
      </c>
      <c r="B162" s="7" t="s">
        <v>361</v>
      </c>
      <c r="C162" s="7" t="s">
        <v>362</v>
      </c>
      <c r="D162" t="str">
        <f>_xlfn.CONCAT(B162 &amp; " " &amp; C162)</f>
        <v>Jack Sundell</v>
      </c>
      <c r="E162" s="7" t="s">
        <v>363</v>
      </c>
      <c r="F162" s="7">
        <v>1990</v>
      </c>
      <c r="G162">
        <f>_xlfn.XLOOKUP(D162,APM!D:D,APM!H:H,0)</f>
        <v>0</v>
      </c>
      <c r="H162">
        <f>_xlfn.XLOOKUP(D162,APH!D:D,APH!H:H,0)</f>
        <v>0</v>
      </c>
      <c r="I162">
        <f>_xlfn.XLOOKUP(D162,ASM!D:D,ASM!H:H,0)</f>
        <v>0</v>
      </c>
      <c r="J162">
        <f>_xlfn.XLOOKUP(D162,SHM!D:D,SHM!H:H,0)</f>
        <v>0</v>
      </c>
      <c r="K162" s="4">
        <f>SUM(G162:J162)</f>
        <v>0</v>
      </c>
    </row>
    <row r="163" spans="1:11" ht="15">
      <c r="A163" s="7" t="s">
        <v>292</v>
      </c>
      <c r="B163" s="7" t="s">
        <v>364</v>
      </c>
      <c r="C163" s="7" t="s">
        <v>365</v>
      </c>
      <c r="D163" t="str">
        <f>_xlfn.CONCAT(B163 &amp; " " &amp; C163)</f>
        <v>Marcus Carter</v>
      </c>
      <c r="E163" s="7" t="s">
        <v>366</v>
      </c>
      <c r="F163" s="7">
        <v>1993</v>
      </c>
      <c r="G163">
        <f>_xlfn.XLOOKUP(D163,APM!D:D,APM!H:H,0)</f>
        <v>0</v>
      </c>
      <c r="H163">
        <f>_xlfn.XLOOKUP(D163,APH!D:D,APH!H:H,0)</f>
        <v>0</v>
      </c>
      <c r="I163">
        <f>_xlfn.XLOOKUP(D163,ASM!D:D,ASM!H:H,0)</f>
        <v>0</v>
      </c>
      <c r="J163">
        <f>_xlfn.XLOOKUP(D163,SHM!D:D,SHM!H:H,0)</f>
        <v>0</v>
      </c>
      <c r="K163" s="4">
        <f>SUM(G163:J163)</f>
        <v>0</v>
      </c>
    </row>
    <row r="164" spans="1:11" ht="15">
      <c r="A164" s="7" t="s">
        <v>292</v>
      </c>
      <c r="B164" s="7" t="s">
        <v>275</v>
      </c>
      <c r="C164" s="7" t="s">
        <v>367</v>
      </c>
      <c r="D164" t="str">
        <f>_xlfn.CONCAT(B164 &amp; " " &amp; C164)</f>
        <v>Tom Boyle</v>
      </c>
      <c r="E164" s="7" t="s">
        <v>368</v>
      </c>
      <c r="F164" s="7">
        <v>1990</v>
      </c>
      <c r="G164">
        <f>_xlfn.XLOOKUP(D164,APM!D:D,APM!H:H,0)</f>
        <v>0</v>
      </c>
      <c r="H164">
        <f>_xlfn.XLOOKUP(D164,APH!D:D,APH!H:H,0)</f>
        <v>0</v>
      </c>
      <c r="I164">
        <f>_xlfn.XLOOKUP(D164,ASM!D:D,ASM!H:H,0)</f>
        <v>0</v>
      </c>
      <c r="J164">
        <f>_xlfn.XLOOKUP(D164,SHM!D:D,SHM!H:H,0)</f>
        <v>0</v>
      </c>
      <c r="K164" s="4">
        <f>SUM(G164:J164)</f>
        <v>0</v>
      </c>
    </row>
    <row r="165" spans="1:11" ht="15">
      <c r="A165" s="7" t="s">
        <v>292</v>
      </c>
      <c r="B165" s="7" t="s">
        <v>369</v>
      </c>
      <c r="C165" s="7" t="s">
        <v>370</v>
      </c>
      <c r="D165" t="str">
        <f>_xlfn.CONCAT(B165 &amp; " " &amp; C165)</f>
        <v>Vilmer Schönbeck</v>
      </c>
      <c r="E165" s="7" t="s">
        <v>371</v>
      </c>
      <c r="F165" s="7">
        <v>2003</v>
      </c>
      <c r="G165">
        <f>_xlfn.XLOOKUP(D165,APM!D:D,APM!H:H,0)</f>
        <v>0</v>
      </c>
      <c r="H165">
        <f>_xlfn.XLOOKUP(D165,APH!D:D,APH!H:H,0)</f>
        <v>0</v>
      </c>
      <c r="I165">
        <f>_xlfn.XLOOKUP(D165,ASM!D:D,ASM!H:H,0)</f>
        <v>0</v>
      </c>
      <c r="J165">
        <f>_xlfn.XLOOKUP(D165,SHM!D:D,SHM!H:H,0)</f>
        <v>0</v>
      </c>
      <c r="K165" s="4">
        <f>SUM(G165:J165)</f>
        <v>0</v>
      </c>
    </row>
    <row r="166" spans="1:11" ht="15">
      <c r="A166" s="7" t="s">
        <v>292</v>
      </c>
      <c r="B166" s="7" t="s">
        <v>372</v>
      </c>
      <c r="C166" s="7" t="s">
        <v>373</v>
      </c>
      <c r="D166" t="str">
        <f>_xlfn.CONCAT(B166 &amp; " " &amp; C166)</f>
        <v>Sigge Göransson</v>
      </c>
      <c r="E166" s="7" t="s">
        <v>71</v>
      </c>
      <c r="F166" s="7">
        <v>1991</v>
      </c>
      <c r="G166">
        <f>_xlfn.XLOOKUP(D166,APM!D:D,APM!H:H,0)</f>
        <v>0</v>
      </c>
      <c r="H166">
        <f>_xlfn.XLOOKUP(D166,APH!D:D,APH!H:H,0)</f>
        <v>0</v>
      </c>
      <c r="I166">
        <f>_xlfn.XLOOKUP(D166,ASM!D:D,ASM!H:H,0)</f>
        <v>0</v>
      </c>
      <c r="J166">
        <f>_xlfn.XLOOKUP(D166,SHM!D:D,SHM!H:H,0)</f>
        <v>0</v>
      </c>
      <c r="K166" s="4">
        <f>SUM(G166:J166)</f>
        <v>0</v>
      </c>
    </row>
    <row r="167" spans="1:11" ht="15">
      <c r="A167" s="7" t="s">
        <v>292</v>
      </c>
      <c r="B167" s="7" t="s">
        <v>374</v>
      </c>
      <c r="C167" s="7" t="s">
        <v>375</v>
      </c>
      <c r="D167" t="str">
        <f>_xlfn.CONCAT(B167 &amp; " " &amp; C167)</f>
        <v>Sebastian Sylten Rendahl</v>
      </c>
      <c r="E167" s="7" t="s">
        <v>91</v>
      </c>
      <c r="F167" s="7">
        <v>1990</v>
      </c>
      <c r="G167">
        <f>_xlfn.XLOOKUP(D167,APM!D:D,APM!H:H,0)</f>
        <v>0</v>
      </c>
      <c r="H167">
        <f>_xlfn.XLOOKUP(D167,APH!D:D,APH!H:H,0)</f>
        <v>0</v>
      </c>
      <c r="I167">
        <f>_xlfn.XLOOKUP(D167,ASM!D:D,ASM!H:H,0)</f>
        <v>0</v>
      </c>
      <c r="J167">
        <f>_xlfn.XLOOKUP(D167,SHM!D:D,SHM!H:H,0)</f>
        <v>0</v>
      </c>
      <c r="K167" s="4">
        <f>SUM(G167:J167)</f>
        <v>0</v>
      </c>
    </row>
    <row r="168" spans="1:11" ht="15">
      <c r="A168" s="7" t="s">
        <v>292</v>
      </c>
      <c r="B168" s="7" t="s">
        <v>376</v>
      </c>
      <c r="C168" s="7" t="s">
        <v>377</v>
      </c>
      <c r="D168" t="str">
        <f>_xlfn.CONCAT(B168 &amp; " " &amp; C168)</f>
        <v>Joakim Öberg</v>
      </c>
      <c r="E168" s="7" t="s">
        <v>378</v>
      </c>
      <c r="F168" s="7">
        <v>1992</v>
      </c>
      <c r="G168">
        <f>_xlfn.XLOOKUP(D168,APM!D:D,APM!H:H,0)</f>
        <v>0</v>
      </c>
      <c r="H168">
        <f>_xlfn.XLOOKUP(D168,APH!D:D,APH!H:H,0)</f>
        <v>0</v>
      </c>
      <c r="I168">
        <f>_xlfn.XLOOKUP(D168,ASM!D:D,ASM!H:H,0)</f>
        <v>0</v>
      </c>
      <c r="J168">
        <f>_xlfn.XLOOKUP(D168,SHM!D:D,SHM!H:H,0)</f>
        <v>0</v>
      </c>
      <c r="K168" s="4">
        <f>SUM(G168:J168)</f>
        <v>0</v>
      </c>
    </row>
    <row r="169" spans="1:11" ht="15">
      <c r="A169" s="7" t="s">
        <v>292</v>
      </c>
      <c r="B169" s="7" t="s">
        <v>379</v>
      </c>
      <c r="C169" s="7" t="s">
        <v>380</v>
      </c>
      <c r="D169" t="str">
        <f>_xlfn.CONCAT(B169 &amp; " " &amp; C169)</f>
        <v>Eirik Jungar</v>
      </c>
      <c r="E169" s="7" t="s">
        <v>225</v>
      </c>
      <c r="F169" s="7">
        <v>1992</v>
      </c>
      <c r="G169">
        <f>_xlfn.XLOOKUP(D169,APM!D:D,APM!H:H,0)</f>
        <v>0</v>
      </c>
      <c r="H169">
        <f>_xlfn.XLOOKUP(D169,APH!D:D,APH!H:H,0)</f>
        <v>0</v>
      </c>
      <c r="I169">
        <f>_xlfn.XLOOKUP(D169,ASM!D:D,ASM!H:H,0)</f>
        <v>0</v>
      </c>
      <c r="J169">
        <f>_xlfn.XLOOKUP(D169,SHM!D:D,SHM!H:H,0)</f>
        <v>0</v>
      </c>
      <c r="K169" s="4">
        <f>SUM(G169:J169)</f>
        <v>0</v>
      </c>
    </row>
    <row r="170" spans="1:11" ht="15">
      <c r="A170" s="7" t="s">
        <v>292</v>
      </c>
      <c r="B170" s="7" t="s">
        <v>381</v>
      </c>
      <c r="C170" s="7" t="s">
        <v>382</v>
      </c>
      <c r="D170" t="str">
        <f>_xlfn.CONCAT(B170 &amp; " " &amp; C170)</f>
        <v>Johan Ekerlund</v>
      </c>
      <c r="E170" s="7" t="s">
        <v>125</v>
      </c>
      <c r="F170" s="7">
        <v>1990</v>
      </c>
      <c r="G170">
        <f>_xlfn.XLOOKUP(D170,APM!D:D,APM!H:H,0)</f>
        <v>0</v>
      </c>
      <c r="H170">
        <f>_xlfn.XLOOKUP(D170,APH!D:D,APH!H:H,0)</f>
        <v>0</v>
      </c>
      <c r="I170">
        <f>_xlfn.XLOOKUP(D170,ASM!D:D,ASM!H:H,0)</f>
        <v>0</v>
      </c>
      <c r="J170">
        <f>_xlfn.XLOOKUP(D170,SHM!D:D,SHM!H:H,0)</f>
        <v>0</v>
      </c>
      <c r="K170" s="4">
        <f>SUM(G170:J170)</f>
        <v>0</v>
      </c>
    </row>
    <row r="171" spans="1:11" ht="15">
      <c r="A171" s="7" t="s">
        <v>292</v>
      </c>
      <c r="B171" s="7" t="s">
        <v>288</v>
      </c>
      <c r="C171" s="7" t="s">
        <v>383</v>
      </c>
      <c r="D171" t="str">
        <f>_xlfn.CONCAT(B171 &amp; " " &amp; C171)</f>
        <v>Erik Graffner</v>
      </c>
      <c r="E171" s="7" t="s">
        <v>28</v>
      </c>
      <c r="F171" s="7">
        <v>1986</v>
      </c>
      <c r="G171">
        <f>_xlfn.XLOOKUP(D171,APM!D:D,APM!H:H,0)</f>
        <v>0</v>
      </c>
      <c r="H171">
        <f>_xlfn.XLOOKUP(D171,APH!D:D,APH!H:H,0)</f>
        <v>0</v>
      </c>
      <c r="I171">
        <f>_xlfn.XLOOKUP(D171,ASM!D:D,ASM!H:H,0)</f>
        <v>0</v>
      </c>
      <c r="J171">
        <f>_xlfn.XLOOKUP(D171,SHM!D:D,SHM!H:H,0)</f>
        <v>0</v>
      </c>
      <c r="K171" s="4">
        <f>SUM(G171:J171)</f>
        <v>0</v>
      </c>
    </row>
    <row r="172" spans="1:11" ht="15">
      <c r="A172" s="7" t="s">
        <v>292</v>
      </c>
      <c r="B172" s="7" t="s">
        <v>384</v>
      </c>
      <c r="C172" s="7" t="s">
        <v>385</v>
      </c>
      <c r="D172" t="str">
        <f>_xlfn.CONCAT(B172 &amp; " " &amp; C172)</f>
        <v>Kasper Fjellner</v>
      </c>
      <c r="E172" s="7" t="s">
        <v>386</v>
      </c>
      <c r="F172" s="7">
        <v>1982</v>
      </c>
      <c r="G172">
        <f>_xlfn.XLOOKUP(D172,APM!D:D,APM!H:H,0)</f>
        <v>0</v>
      </c>
      <c r="H172">
        <f>_xlfn.XLOOKUP(D172,APH!D:D,APH!H:H,0)</f>
        <v>0</v>
      </c>
      <c r="I172">
        <f>_xlfn.XLOOKUP(D172,ASM!D:D,ASM!H:H,0)</f>
        <v>0</v>
      </c>
      <c r="J172">
        <f>_xlfn.XLOOKUP(D172,SHM!D:D,SHM!H:H,0)</f>
        <v>0</v>
      </c>
      <c r="K172" s="4">
        <f>SUM(G172:J172)</f>
        <v>0</v>
      </c>
    </row>
    <row r="173" spans="1:11" ht="15">
      <c r="A173" s="7" t="s">
        <v>292</v>
      </c>
      <c r="B173" s="7" t="s">
        <v>387</v>
      </c>
      <c r="C173" s="7" t="s">
        <v>388</v>
      </c>
      <c r="D173" t="str">
        <f>_xlfn.CONCAT(B173 &amp; " " &amp; C173)</f>
        <v>Bill Allison</v>
      </c>
      <c r="E173" s="7" t="s">
        <v>127</v>
      </c>
      <c r="F173" s="7">
        <v>1993</v>
      </c>
      <c r="G173">
        <f>_xlfn.XLOOKUP(D173,APM!D:D,APM!H:H,0)</f>
        <v>0</v>
      </c>
      <c r="H173">
        <f>_xlfn.XLOOKUP(D173,APH!D:D,APH!H:H,0)</f>
        <v>0</v>
      </c>
      <c r="I173">
        <f>_xlfn.XLOOKUP(D173,ASM!D:D,ASM!H:H,0)</f>
        <v>0</v>
      </c>
      <c r="J173">
        <f>_xlfn.XLOOKUP(D173,SHM!D:D,SHM!H:H,0)</f>
        <v>0</v>
      </c>
      <c r="K173" s="4">
        <f>SUM(G173:J173)</f>
        <v>0</v>
      </c>
    </row>
    <row r="174" spans="1:11" ht="15">
      <c r="A174" s="7" t="s">
        <v>292</v>
      </c>
      <c r="B174" s="7" t="s">
        <v>245</v>
      </c>
      <c r="C174" s="7" t="s">
        <v>389</v>
      </c>
      <c r="D174" t="str">
        <f>_xlfn.CONCAT(B174 &amp; " " &amp; C174)</f>
        <v>Simon Trygg</v>
      </c>
      <c r="E174" s="7" t="s">
        <v>390</v>
      </c>
      <c r="F174" s="7">
        <v>1984</v>
      </c>
      <c r="G174">
        <f>_xlfn.XLOOKUP(D174,APM!D:D,APM!H:H,0)</f>
        <v>0</v>
      </c>
      <c r="H174">
        <f>_xlfn.XLOOKUP(D174,APH!D:D,APH!H:H,0)</f>
        <v>0</v>
      </c>
      <c r="I174">
        <f>_xlfn.XLOOKUP(D174,ASM!D:D,ASM!H:H,0)</f>
        <v>0</v>
      </c>
      <c r="J174">
        <f>_xlfn.XLOOKUP(D174,SHM!D:D,SHM!H:H,0)</f>
        <v>0</v>
      </c>
      <c r="K174" s="4">
        <f>SUM(G174:J174)</f>
        <v>0</v>
      </c>
    </row>
    <row r="175" spans="1:11" ht="15">
      <c r="A175" s="7" t="s">
        <v>292</v>
      </c>
      <c r="B175" s="7" t="s">
        <v>391</v>
      </c>
      <c r="C175" s="7" t="s">
        <v>392</v>
      </c>
      <c r="D175" t="str">
        <f>_xlfn.CONCAT(B175 &amp; " " &amp; C175)</f>
        <v>Karl-Henrik Suhard</v>
      </c>
      <c r="E175" s="7" t="s">
        <v>303</v>
      </c>
      <c r="F175" s="7">
        <v>1980</v>
      </c>
      <c r="G175">
        <f>_xlfn.XLOOKUP(D175,APM!D:D,APM!H:H,0)</f>
        <v>0</v>
      </c>
      <c r="H175">
        <f>_xlfn.XLOOKUP(D175,APH!D:D,APH!H:H,0)</f>
        <v>0</v>
      </c>
      <c r="I175">
        <f>_xlfn.XLOOKUP(D175,ASM!D:D,ASM!H:H,0)</f>
        <v>0</v>
      </c>
      <c r="J175">
        <f>_xlfn.XLOOKUP(D175,SHM!D:D,SHM!H:H,0)</f>
        <v>0</v>
      </c>
      <c r="K175" s="4">
        <f>SUM(G175:J175)</f>
        <v>0</v>
      </c>
    </row>
    <row r="176" spans="1:11" ht="15">
      <c r="A176" s="7" t="s">
        <v>292</v>
      </c>
      <c r="B176" s="7" t="s">
        <v>283</v>
      </c>
      <c r="C176" s="7" t="s">
        <v>393</v>
      </c>
      <c r="D176" t="str">
        <f>_xlfn.CONCAT(B176 &amp; " " &amp; C176)</f>
        <v>David Larsson</v>
      </c>
      <c r="E176" s="7" t="s">
        <v>371</v>
      </c>
      <c r="F176" s="7">
        <v>1996</v>
      </c>
      <c r="G176">
        <f>_xlfn.XLOOKUP(D176,APM!D:D,APM!H:H,0)</f>
        <v>0</v>
      </c>
      <c r="H176">
        <f>_xlfn.XLOOKUP(D176,APH!D:D,APH!H:H,0)</f>
        <v>0</v>
      </c>
      <c r="I176">
        <f>_xlfn.XLOOKUP(D176,ASM!D:D,ASM!H:H,0)</f>
        <v>0</v>
      </c>
      <c r="J176">
        <f>_xlfn.XLOOKUP(D176,SHM!D:D,SHM!H:H,0)</f>
        <v>0</v>
      </c>
      <c r="K176" s="4">
        <f>SUM(G176:J176)</f>
        <v>0</v>
      </c>
    </row>
    <row r="177" spans="1:11" ht="15">
      <c r="A177" s="7" t="s">
        <v>292</v>
      </c>
      <c r="B177" s="7" t="s">
        <v>344</v>
      </c>
      <c r="C177" s="7" t="s">
        <v>394</v>
      </c>
      <c r="D177" t="str">
        <f>_xlfn.CONCAT(B177 &amp; " " &amp; C177)</f>
        <v>Gustav Fritzon</v>
      </c>
      <c r="E177" s="7" t="s">
        <v>102</v>
      </c>
      <c r="F177" s="7">
        <v>1996</v>
      </c>
      <c r="G177">
        <f>_xlfn.XLOOKUP(D177,APM!D:D,APM!H:H,0)</f>
        <v>0</v>
      </c>
      <c r="H177">
        <f>_xlfn.XLOOKUP(D177,APH!D:D,APH!H:H,0)</f>
        <v>9</v>
      </c>
      <c r="I177">
        <f>_xlfn.XLOOKUP(D177,ASM!D:D,ASM!H:H,0)</f>
        <v>0</v>
      </c>
      <c r="J177">
        <f>_xlfn.XLOOKUP(D177,SHM!D:D,SHM!H:H,0)</f>
        <v>0</v>
      </c>
      <c r="K177" s="4">
        <f>SUM(G177:J177)</f>
        <v>9</v>
      </c>
    </row>
    <row r="178" spans="1:11" ht="15">
      <c r="A178" s="7" t="s">
        <v>292</v>
      </c>
      <c r="B178" s="7" t="s">
        <v>395</v>
      </c>
      <c r="C178" s="7" t="s">
        <v>396</v>
      </c>
      <c r="D178" t="str">
        <f>_xlfn.CONCAT(B178 &amp; " " &amp; C178)</f>
        <v>Justin Åkesson</v>
      </c>
      <c r="E178" s="7" t="s">
        <v>39</v>
      </c>
      <c r="F178" s="7">
        <v>2006</v>
      </c>
      <c r="G178">
        <f>_xlfn.XLOOKUP(D178,APM!D:D,APM!H:H,0)</f>
        <v>0</v>
      </c>
      <c r="H178">
        <f>_xlfn.XLOOKUP(D178,APH!D:D,APH!H:H,0)</f>
        <v>0</v>
      </c>
      <c r="I178">
        <f>_xlfn.XLOOKUP(D178,ASM!D:D,ASM!H:H,0)</f>
        <v>0</v>
      </c>
      <c r="J178">
        <f>_xlfn.XLOOKUP(D178,SHM!D:D,SHM!H:H,0)</f>
        <v>0</v>
      </c>
      <c r="K178" s="4">
        <f>SUM(G178:J178)</f>
        <v>0</v>
      </c>
    </row>
    <row r="179" spans="1:11" ht="15">
      <c r="A179" s="7" t="s">
        <v>292</v>
      </c>
      <c r="B179" s="7" t="s">
        <v>397</v>
      </c>
      <c r="C179" s="7" t="s">
        <v>398</v>
      </c>
      <c r="D179" t="str">
        <f>_xlfn.CONCAT(B179 &amp; " " &amp; C179)</f>
        <v>Per Jaldesjö</v>
      </c>
      <c r="E179" s="7" t="s">
        <v>399</v>
      </c>
      <c r="F179" s="7">
        <v>1989</v>
      </c>
      <c r="G179">
        <f>_xlfn.XLOOKUP(D179,APM!D:D,APM!H:H,0)</f>
        <v>0</v>
      </c>
      <c r="H179">
        <f>_xlfn.XLOOKUP(D179,APH!D:D,APH!H:H,0)</f>
        <v>0</v>
      </c>
      <c r="I179">
        <f>_xlfn.XLOOKUP(D179,ASM!D:D,ASM!H:H,0)</f>
        <v>0</v>
      </c>
      <c r="J179">
        <f>_xlfn.XLOOKUP(D179,SHM!D:D,SHM!H:H,0)</f>
        <v>0</v>
      </c>
      <c r="K179" s="4">
        <f>SUM(G179:J179)</f>
        <v>0</v>
      </c>
    </row>
    <row r="180" spans="1:11" ht="15">
      <c r="A180" s="7" t="s">
        <v>292</v>
      </c>
      <c r="B180" s="7" t="s">
        <v>400</v>
      </c>
      <c r="C180" s="7" t="s">
        <v>401</v>
      </c>
      <c r="D180" t="str">
        <f>_xlfn.CONCAT(B180 &amp; " " &amp; C180)</f>
        <v>Mika Sällinen</v>
      </c>
      <c r="E180" s="7" t="s">
        <v>402</v>
      </c>
      <c r="F180" s="7">
        <v>1983</v>
      </c>
      <c r="G180">
        <f>_xlfn.XLOOKUP(D180,APM!D:D,APM!H:H,0)</f>
        <v>0</v>
      </c>
      <c r="H180">
        <f>_xlfn.XLOOKUP(D180,APH!D:D,APH!H:H,0)</f>
        <v>0</v>
      </c>
      <c r="I180">
        <f>_xlfn.XLOOKUP(D180,ASM!D:D,ASM!H:H,0)</f>
        <v>0</v>
      </c>
      <c r="J180">
        <f>_xlfn.XLOOKUP(D180,SHM!D:D,SHM!H:H,0)</f>
        <v>0</v>
      </c>
      <c r="K180" s="4">
        <f>SUM(G180:J180)</f>
        <v>0</v>
      </c>
    </row>
    <row r="181" spans="1:11" ht="15">
      <c r="A181" s="7" t="s">
        <v>292</v>
      </c>
      <c r="B181" s="7" t="s">
        <v>265</v>
      </c>
      <c r="C181" s="7" t="s">
        <v>403</v>
      </c>
      <c r="D181" t="str">
        <f>_xlfn.CONCAT(B181 &amp; " " &amp; C181)</f>
        <v>Linus Brohult</v>
      </c>
      <c r="E181" s="7" t="s">
        <v>303</v>
      </c>
      <c r="F181" s="7">
        <v>1972</v>
      </c>
      <c r="G181">
        <f>_xlfn.XLOOKUP(D181,APM!D:D,APM!H:H,0)</f>
        <v>0</v>
      </c>
      <c r="H181">
        <f>_xlfn.XLOOKUP(D181,APH!D:D,APH!H:H,0)</f>
        <v>0</v>
      </c>
      <c r="I181">
        <f>_xlfn.XLOOKUP(D181,ASM!D:D,ASM!H:H,0)</f>
        <v>0</v>
      </c>
      <c r="J181">
        <f>_xlfn.XLOOKUP(D181,SHM!D:D,SHM!H:H,0)</f>
        <v>0</v>
      </c>
      <c r="K181" s="4">
        <f>SUM(G181:J181)</f>
        <v>0</v>
      </c>
    </row>
    <row r="182" spans="1:11" ht="15">
      <c r="A182" s="7" t="s">
        <v>292</v>
      </c>
      <c r="B182" s="7" t="s">
        <v>404</v>
      </c>
      <c r="C182" s="7" t="s">
        <v>405</v>
      </c>
      <c r="D182" t="str">
        <f>_xlfn.CONCAT(B182 &amp; " " &amp; C182)</f>
        <v>Johannes Wikström</v>
      </c>
      <c r="E182" s="7" t="s">
        <v>406</v>
      </c>
      <c r="F182" s="7">
        <v>1977</v>
      </c>
      <c r="G182">
        <f>_xlfn.XLOOKUP(D182,APM!D:D,APM!H:H,0)</f>
        <v>0</v>
      </c>
      <c r="H182">
        <f>_xlfn.XLOOKUP(D182,APH!D:D,APH!H:H,0)</f>
        <v>0</v>
      </c>
      <c r="I182">
        <f>_xlfn.XLOOKUP(D182,ASM!D:D,ASM!H:H,0)</f>
        <v>0</v>
      </c>
      <c r="J182">
        <f>_xlfn.XLOOKUP(D182,SHM!D:D,SHM!H:H,0)</f>
        <v>0</v>
      </c>
      <c r="K182" s="4">
        <f>SUM(G182:J182)</f>
        <v>0</v>
      </c>
    </row>
    <row r="183" spans="1:11" ht="15">
      <c r="A183" s="7" t="s">
        <v>292</v>
      </c>
      <c r="B183" s="7" t="s">
        <v>407</v>
      </c>
      <c r="C183" s="7" t="s">
        <v>408</v>
      </c>
      <c r="D183" t="str">
        <f>_xlfn.CONCAT(B183 &amp; " " &amp; C183)</f>
        <v>Christos Dalagiorgos</v>
      </c>
      <c r="E183" s="7" t="s">
        <v>409</v>
      </c>
      <c r="F183" s="7">
        <v>1993</v>
      </c>
      <c r="G183">
        <f>_xlfn.XLOOKUP(D183,APM!D:D,APM!H:H,0)</f>
        <v>0</v>
      </c>
      <c r="H183">
        <f>_xlfn.XLOOKUP(D183,APH!D:D,APH!H:H,0)</f>
        <v>0</v>
      </c>
      <c r="I183">
        <f>_xlfn.XLOOKUP(D183,ASM!D:D,ASM!H:H,0)</f>
        <v>0</v>
      </c>
      <c r="J183">
        <f>_xlfn.XLOOKUP(D183,SHM!D:D,SHM!H:H,0)</f>
        <v>0</v>
      </c>
      <c r="K183" s="4">
        <f>SUM(G183:J183)</f>
        <v>0</v>
      </c>
    </row>
    <row r="184" spans="1:11" ht="15">
      <c r="A184" s="7" t="s">
        <v>292</v>
      </c>
      <c r="B184" s="7" t="s">
        <v>410</v>
      </c>
      <c r="C184" s="7" t="s">
        <v>411</v>
      </c>
      <c r="D184" t="str">
        <f>_xlfn.CONCAT(B184 &amp; " " &amp; C184)</f>
        <v>Jan Weis</v>
      </c>
      <c r="E184" s="7" t="s">
        <v>412</v>
      </c>
      <c r="F184" s="7">
        <v>1989</v>
      </c>
      <c r="G184">
        <f>_xlfn.XLOOKUP(D184,APM!D:D,APM!H:H,0)</f>
        <v>0</v>
      </c>
      <c r="H184">
        <f>_xlfn.XLOOKUP(D184,APH!D:D,APH!H:H,0)</f>
        <v>0</v>
      </c>
      <c r="I184">
        <f>_xlfn.XLOOKUP(D184,ASM!D:D,ASM!H:H,0)</f>
        <v>0</v>
      </c>
      <c r="J184">
        <f>_xlfn.XLOOKUP(D184,SHM!D:D,SHM!H:H,0)</f>
        <v>0</v>
      </c>
      <c r="K184" s="4">
        <f>SUM(G184:J184)</f>
        <v>0</v>
      </c>
    </row>
    <row r="185" spans="1:11" ht="15">
      <c r="A185" s="7" t="s">
        <v>292</v>
      </c>
      <c r="B185" s="7" t="s">
        <v>283</v>
      </c>
      <c r="C185" s="7" t="s">
        <v>413</v>
      </c>
      <c r="D185" t="str">
        <f>_xlfn.CONCAT(B185 &amp; " " &amp; C185)</f>
        <v>David Puustinen</v>
      </c>
      <c r="E185" s="7" t="s">
        <v>31</v>
      </c>
      <c r="F185" s="7">
        <v>2000</v>
      </c>
      <c r="G185">
        <f>_xlfn.XLOOKUP(D185,APM!D:D,APM!H:H,0)</f>
        <v>0</v>
      </c>
      <c r="H185">
        <f>_xlfn.XLOOKUP(D185,APH!D:D,APH!H:H,0)</f>
        <v>0</v>
      </c>
      <c r="I185">
        <f>_xlfn.XLOOKUP(D185,ASM!D:D,ASM!H:H,0)</f>
        <v>0</v>
      </c>
      <c r="J185">
        <f>_xlfn.XLOOKUP(D185,SHM!D:D,SHM!H:H,0)</f>
        <v>0</v>
      </c>
      <c r="K185" s="4">
        <f>SUM(G185:J185)</f>
        <v>0</v>
      </c>
    </row>
    <row r="186" spans="1:11" ht="15">
      <c r="A186" s="7" t="s">
        <v>292</v>
      </c>
      <c r="B186" s="7" t="s">
        <v>414</v>
      </c>
      <c r="C186" s="7" t="s">
        <v>393</v>
      </c>
      <c r="D186" t="str">
        <f>_xlfn.CONCAT(B186 &amp; " " &amp; C186)</f>
        <v>Olof Larsson</v>
      </c>
      <c r="E186" s="7" t="s">
        <v>386</v>
      </c>
      <c r="F186" s="7">
        <v>1986</v>
      </c>
      <c r="G186">
        <f>_xlfn.XLOOKUP(D186,APM!D:D,APM!H:H,0)</f>
        <v>0</v>
      </c>
      <c r="H186">
        <f>_xlfn.XLOOKUP(D186,APH!D:D,APH!H:H,0)</f>
        <v>0</v>
      </c>
      <c r="I186">
        <f>_xlfn.XLOOKUP(D186,ASM!D:D,ASM!H:H,0)</f>
        <v>0</v>
      </c>
      <c r="J186">
        <f>_xlfn.XLOOKUP(D186,SHM!D:D,SHM!H:H,0)</f>
        <v>0</v>
      </c>
      <c r="K186" s="4">
        <f>SUM(G186:J186)</f>
        <v>0</v>
      </c>
    </row>
    <row r="187" spans="1:11" ht="15">
      <c r="A187" s="7" t="s">
        <v>292</v>
      </c>
      <c r="B187" s="7" t="s">
        <v>415</v>
      </c>
      <c r="C187" s="7" t="s">
        <v>416</v>
      </c>
      <c r="D187" t="str">
        <f>_xlfn.CONCAT(B187 &amp; " " &amp; C187)</f>
        <v>Mattias Pers</v>
      </c>
      <c r="E187" s="7" t="s">
        <v>417</v>
      </c>
      <c r="F187" s="7">
        <v>1984</v>
      </c>
      <c r="G187">
        <f>_xlfn.XLOOKUP(D187,APM!D:D,APM!H:H,0)</f>
        <v>0</v>
      </c>
      <c r="H187">
        <f>_xlfn.XLOOKUP(D187,APH!D:D,APH!H:H,0)</f>
        <v>0</v>
      </c>
      <c r="I187">
        <f>_xlfn.XLOOKUP(D187,ASM!D:D,ASM!H:H,0)</f>
        <v>0</v>
      </c>
      <c r="J187">
        <f>_xlfn.XLOOKUP(D187,SHM!D:D,SHM!H:H,0)</f>
        <v>0</v>
      </c>
      <c r="K187" s="4">
        <f>SUM(G187:J187)</f>
        <v>0</v>
      </c>
    </row>
    <row r="188" spans="1:11" ht="15">
      <c r="A188" s="7" t="s">
        <v>292</v>
      </c>
      <c r="B188" s="7" t="s">
        <v>325</v>
      </c>
      <c r="C188" s="7" t="s">
        <v>418</v>
      </c>
      <c r="D188" t="str">
        <f>_xlfn.CONCAT(B188 &amp; " " &amp; C188)</f>
        <v>Jesper Rodhborn</v>
      </c>
      <c r="E188" s="7" t="s">
        <v>419</v>
      </c>
      <c r="F188" s="7">
        <v>1975</v>
      </c>
      <c r="G188">
        <f>_xlfn.XLOOKUP(D188,APM!D:D,APM!H:H,0)</f>
        <v>0</v>
      </c>
      <c r="H188">
        <f>_xlfn.XLOOKUP(D188,APH!D:D,APH!H:H,0)</f>
        <v>0</v>
      </c>
      <c r="I188">
        <f>_xlfn.XLOOKUP(D188,ASM!D:D,ASM!H:H,0)</f>
        <v>0</v>
      </c>
      <c r="J188">
        <f>_xlfn.XLOOKUP(D188,SHM!D:D,SHM!H:H,0)</f>
        <v>0</v>
      </c>
      <c r="K188" s="4">
        <f>SUM(G188:J188)</f>
        <v>0</v>
      </c>
    </row>
    <row r="189" spans="1:11" ht="15">
      <c r="A189" s="7" t="s">
        <v>292</v>
      </c>
      <c r="B189" s="7" t="s">
        <v>420</v>
      </c>
      <c r="C189" s="7" t="s">
        <v>421</v>
      </c>
      <c r="D189" t="str">
        <f>_xlfn.CONCAT(B189 &amp; " " &amp; C189)</f>
        <v>Valentin Leclere</v>
      </c>
      <c r="E189" s="7" t="s">
        <v>422</v>
      </c>
      <c r="F189" s="7">
        <v>1991</v>
      </c>
      <c r="G189">
        <f>_xlfn.XLOOKUP(D189,APM!D:D,APM!H:H,0)</f>
        <v>0</v>
      </c>
      <c r="H189">
        <f>_xlfn.XLOOKUP(D189,APH!D:D,APH!H:H,0)</f>
        <v>0</v>
      </c>
      <c r="I189">
        <f>_xlfn.XLOOKUP(D189,ASM!D:D,ASM!H:H,0)</f>
        <v>0</v>
      </c>
      <c r="J189">
        <f>_xlfn.XLOOKUP(D189,SHM!D:D,SHM!H:H,0)</f>
        <v>0</v>
      </c>
      <c r="K189" s="4">
        <f>SUM(G189:J189)</f>
        <v>0</v>
      </c>
    </row>
    <row r="190" spans="1:11" ht="15">
      <c r="A190" s="7" t="s">
        <v>292</v>
      </c>
      <c r="B190" s="7" t="s">
        <v>260</v>
      </c>
      <c r="C190" s="7" t="s">
        <v>423</v>
      </c>
      <c r="D190" t="str">
        <f>_xlfn.CONCAT(B190 &amp; " " &amp; C190)</f>
        <v>Mathias Aldrin</v>
      </c>
      <c r="E190" s="7" t="s">
        <v>39</v>
      </c>
      <c r="F190" s="7">
        <v>1972</v>
      </c>
      <c r="G190">
        <f>_xlfn.XLOOKUP(D190,APM!D:D,APM!H:H,0)</f>
        <v>0</v>
      </c>
      <c r="H190">
        <f>_xlfn.XLOOKUP(D190,APH!D:D,APH!H:H,0)</f>
        <v>0</v>
      </c>
      <c r="I190">
        <f>_xlfn.XLOOKUP(D190,ASM!D:D,ASM!H:H,0)</f>
        <v>0</v>
      </c>
      <c r="J190">
        <f>_xlfn.XLOOKUP(D190,SHM!D:D,SHM!H:H,0)</f>
        <v>0</v>
      </c>
      <c r="K190" s="4">
        <f>SUM(G190:J190)</f>
        <v>0</v>
      </c>
    </row>
    <row r="191" spans="1:11" ht="15">
      <c r="A191" s="7" t="s">
        <v>292</v>
      </c>
      <c r="B191" s="7" t="s">
        <v>424</v>
      </c>
      <c r="C191" s="7" t="s">
        <v>425</v>
      </c>
      <c r="D191" t="str">
        <f>_xlfn.CONCAT(B191 &amp; " " &amp; C191)</f>
        <v>Anders Leufven</v>
      </c>
      <c r="E191" s="7" t="s">
        <v>426</v>
      </c>
      <c r="F191" s="7">
        <v>1978</v>
      </c>
      <c r="G191">
        <f>_xlfn.XLOOKUP(D191,APM!D:D,APM!H:H,0)</f>
        <v>0</v>
      </c>
      <c r="H191">
        <f>_xlfn.XLOOKUP(D191,APH!D:D,APH!H:H,0)</f>
        <v>0</v>
      </c>
      <c r="I191">
        <f>_xlfn.XLOOKUP(D191,ASM!D:D,ASM!H:H,0)</f>
        <v>0</v>
      </c>
      <c r="J191">
        <f>_xlfn.XLOOKUP(D191,SHM!D:D,SHM!H:H,0)</f>
        <v>0</v>
      </c>
      <c r="K191" s="4">
        <f>SUM(G191:J191)</f>
        <v>0</v>
      </c>
    </row>
    <row r="192" spans="1:11" ht="15">
      <c r="A192" s="7" t="s">
        <v>292</v>
      </c>
      <c r="B192" s="7" t="s">
        <v>337</v>
      </c>
      <c r="C192" s="7" t="s">
        <v>427</v>
      </c>
      <c r="D192" t="str">
        <f>_xlfn.CONCAT(B192 &amp; " " &amp; C192)</f>
        <v>Fredrik Hullberg</v>
      </c>
      <c r="E192" s="7" t="s">
        <v>428</v>
      </c>
      <c r="F192" s="7">
        <v>1993</v>
      </c>
      <c r="G192">
        <f>_xlfn.XLOOKUP(D192,APM!D:D,APM!H:H,0)</f>
        <v>0</v>
      </c>
      <c r="H192">
        <f>_xlfn.XLOOKUP(D192,APH!D:D,APH!H:H,0)</f>
        <v>0</v>
      </c>
      <c r="I192">
        <f>_xlfn.XLOOKUP(D192,ASM!D:D,ASM!H:H,0)</f>
        <v>0</v>
      </c>
      <c r="J192">
        <f>_xlfn.XLOOKUP(D192,SHM!D:D,SHM!H:H,0)</f>
        <v>0</v>
      </c>
      <c r="K192" s="4">
        <f>SUM(G192:J192)</f>
        <v>0</v>
      </c>
    </row>
    <row r="193" spans="1:11" ht="15">
      <c r="A193" s="7" t="s">
        <v>292</v>
      </c>
      <c r="B193" s="7" t="s">
        <v>429</v>
      </c>
      <c r="C193" s="7" t="s">
        <v>430</v>
      </c>
      <c r="D193" t="str">
        <f>_xlfn.CONCAT(B193 &amp; " " &amp; C193)</f>
        <v>Jonatan Skagerberg</v>
      </c>
      <c r="E193" s="7" t="s">
        <v>431</v>
      </c>
      <c r="F193" s="7">
        <v>2000</v>
      </c>
      <c r="G193">
        <f>_xlfn.XLOOKUP(D193,APM!D:D,APM!H:H,0)</f>
        <v>0</v>
      </c>
      <c r="H193">
        <f>_xlfn.XLOOKUP(D193,APH!D:D,APH!H:H,0)</f>
        <v>0</v>
      </c>
      <c r="I193">
        <f>_xlfn.XLOOKUP(D193,ASM!D:D,ASM!H:H,0)</f>
        <v>0</v>
      </c>
      <c r="J193">
        <f>_xlfn.XLOOKUP(D193,SHM!D:D,SHM!H:H,0)</f>
        <v>0</v>
      </c>
      <c r="K193" s="4">
        <f>SUM(G193:J193)</f>
        <v>0</v>
      </c>
    </row>
    <row r="194" spans="1:11" ht="15">
      <c r="A194" s="7" t="s">
        <v>292</v>
      </c>
      <c r="B194" s="7" t="s">
        <v>432</v>
      </c>
      <c r="C194" s="7" t="s">
        <v>433</v>
      </c>
      <c r="D194" t="str">
        <f>_xlfn.CONCAT(B194 &amp; " " &amp; C194)</f>
        <v>Ville Parviainen</v>
      </c>
      <c r="E194" s="7" t="s">
        <v>434</v>
      </c>
      <c r="F194" s="7">
        <v>2003</v>
      </c>
      <c r="G194">
        <f>_xlfn.XLOOKUP(D194,APM!D:D,APM!H:H,0)</f>
        <v>0</v>
      </c>
      <c r="H194">
        <f>_xlfn.XLOOKUP(D194,APH!D:D,APH!H:H,0)</f>
        <v>0</v>
      </c>
      <c r="I194">
        <f>_xlfn.XLOOKUP(D194,ASM!D:D,ASM!H:H,0)</f>
        <v>0</v>
      </c>
      <c r="J194">
        <f>_xlfn.XLOOKUP(D194,SHM!D:D,SHM!H:H,0)</f>
        <v>0</v>
      </c>
      <c r="K194" s="4">
        <f>SUM(G194:J194)</f>
        <v>0</v>
      </c>
    </row>
    <row r="195" spans="1:11" ht="15">
      <c r="A195" s="7" t="s">
        <v>292</v>
      </c>
      <c r="B195" s="7" t="s">
        <v>435</v>
      </c>
      <c r="C195" s="7" t="s">
        <v>436</v>
      </c>
      <c r="D195" t="str">
        <f>_xlfn.CONCAT(B195 &amp; " " &amp; C195)</f>
        <v>Niklas Bonnier</v>
      </c>
      <c r="E195" s="7" t="s">
        <v>127</v>
      </c>
      <c r="F195" s="7">
        <v>1986</v>
      </c>
      <c r="G195">
        <f>_xlfn.XLOOKUP(D195,APM!D:D,APM!H:H,0)</f>
        <v>0</v>
      </c>
      <c r="H195">
        <f>_xlfn.XLOOKUP(D195,APH!D:D,APH!H:H,0)</f>
        <v>0</v>
      </c>
      <c r="I195">
        <f>_xlfn.XLOOKUP(D195,ASM!D:D,ASM!H:H,0)</f>
        <v>0</v>
      </c>
      <c r="J195">
        <f>_xlfn.XLOOKUP(D195,SHM!D:D,SHM!H:H,0)</f>
        <v>0</v>
      </c>
      <c r="K195" s="4">
        <f>SUM(G195:J195)</f>
        <v>0</v>
      </c>
    </row>
    <row r="196" spans="1:11" ht="15">
      <c r="A196" s="7" t="s">
        <v>292</v>
      </c>
      <c r="B196" s="7" t="s">
        <v>337</v>
      </c>
      <c r="C196" s="7" t="s">
        <v>437</v>
      </c>
      <c r="D196" t="str">
        <f>_xlfn.CONCAT(B196 &amp; " " &amp; C196)</f>
        <v>Fredrik Jansson</v>
      </c>
      <c r="E196" s="7" t="s">
        <v>438</v>
      </c>
      <c r="F196" s="7">
        <v>1987</v>
      </c>
      <c r="G196">
        <f>_xlfn.XLOOKUP(D196,APM!D:D,APM!H:H,0)</f>
        <v>0</v>
      </c>
      <c r="H196">
        <f>_xlfn.XLOOKUP(D196,APH!D:D,APH!H:H,0)</f>
        <v>0</v>
      </c>
      <c r="I196">
        <f>_xlfn.XLOOKUP(D196,ASM!D:D,ASM!H:H,0)</f>
        <v>0</v>
      </c>
      <c r="J196">
        <f>_xlfn.XLOOKUP(D196,SHM!D:D,SHM!H:H,0)</f>
        <v>0</v>
      </c>
      <c r="K196" s="4">
        <f>SUM(G196:J196)</f>
        <v>0</v>
      </c>
    </row>
    <row r="197" spans="1:11" ht="15">
      <c r="A197" s="7" t="s">
        <v>292</v>
      </c>
      <c r="B197" s="7" t="s">
        <v>439</v>
      </c>
      <c r="C197" s="7" t="s">
        <v>440</v>
      </c>
      <c r="D197" t="str">
        <f>_xlfn.CONCAT(B197 &amp; " " &amp; C197)</f>
        <v>Isac Myrestam</v>
      </c>
      <c r="E197" s="7" t="s">
        <v>441</v>
      </c>
      <c r="F197" s="7">
        <v>2000</v>
      </c>
      <c r="G197">
        <f>_xlfn.XLOOKUP(D197,APM!D:D,APM!H:H,0)</f>
        <v>0</v>
      </c>
      <c r="H197">
        <f>_xlfn.XLOOKUP(D197,APH!D:D,APH!H:H,0)</f>
        <v>0</v>
      </c>
      <c r="I197">
        <f>_xlfn.XLOOKUP(D197,ASM!D:D,ASM!H:H,0)</f>
        <v>0</v>
      </c>
      <c r="J197">
        <f>_xlfn.XLOOKUP(D197,SHM!D:D,SHM!H:H,0)</f>
        <v>0</v>
      </c>
      <c r="K197" s="4">
        <f>SUM(G197:J197)</f>
        <v>0</v>
      </c>
    </row>
    <row r="198" spans="1:11" ht="15">
      <c r="A198" s="7" t="s">
        <v>292</v>
      </c>
      <c r="B198" s="7" t="s">
        <v>442</v>
      </c>
      <c r="C198" s="7" t="s">
        <v>443</v>
      </c>
      <c r="D198" t="str">
        <f>_xlfn.CONCAT(B198 &amp; " " &amp; C198)</f>
        <v>Semere Tewelde</v>
      </c>
      <c r="E198" s="7" t="s">
        <v>444</v>
      </c>
      <c r="F198" s="7">
        <v>1980</v>
      </c>
      <c r="G198">
        <f>_xlfn.XLOOKUP(D198,APM!D:D,APM!H:H,0)</f>
        <v>0</v>
      </c>
      <c r="H198">
        <f>_xlfn.XLOOKUP(D198,APH!D:D,APH!H:H,0)</f>
        <v>0</v>
      </c>
      <c r="I198">
        <f>_xlfn.XLOOKUP(D198,ASM!D:D,ASM!H:H,0)</f>
        <v>0</v>
      </c>
      <c r="J198">
        <f>_xlfn.XLOOKUP(D198,SHM!D:D,SHM!H:H,0)</f>
        <v>0</v>
      </c>
      <c r="K198" s="4">
        <f>SUM(G198:J198)</f>
        <v>0</v>
      </c>
    </row>
    <row r="199" spans="1:11" ht="15">
      <c r="A199" s="7" t="s">
        <v>292</v>
      </c>
      <c r="B199" s="7" t="s">
        <v>445</v>
      </c>
      <c r="C199" s="7" t="s">
        <v>446</v>
      </c>
      <c r="D199" t="str">
        <f>_xlfn.CONCAT(B199 &amp; " " &amp; C199)</f>
        <v>Håkon Rørstad</v>
      </c>
      <c r="E199" s="7" t="s">
        <v>447</v>
      </c>
      <c r="F199" s="7">
        <v>1999</v>
      </c>
      <c r="G199">
        <f>_xlfn.XLOOKUP(D199,APM!D:D,APM!H:H,0)</f>
        <v>0</v>
      </c>
      <c r="H199">
        <f>_xlfn.XLOOKUP(D199,APH!D:D,APH!H:H,0)</f>
        <v>0</v>
      </c>
      <c r="I199">
        <f>_xlfn.XLOOKUP(D199,ASM!D:D,ASM!H:H,0)</f>
        <v>0</v>
      </c>
      <c r="J199">
        <f>_xlfn.XLOOKUP(D199,SHM!D:D,SHM!H:H,0)</f>
        <v>0</v>
      </c>
      <c r="K199" s="4">
        <f>SUM(G199:J199)</f>
        <v>0</v>
      </c>
    </row>
    <row r="200" spans="1:11" ht="15">
      <c r="A200" s="7" t="s">
        <v>292</v>
      </c>
      <c r="B200" s="7" t="s">
        <v>448</v>
      </c>
      <c r="C200" s="7" t="s">
        <v>449</v>
      </c>
      <c r="D200" t="str">
        <f>_xlfn.CONCAT(B200 &amp; " " &amp; C200)</f>
        <v>Christopher Forslund</v>
      </c>
      <c r="E200" s="7" t="s">
        <v>127</v>
      </c>
      <c r="F200" s="7">
        <v>1984</v>
      </c>
      <c r="G200">
        <f>_xlfn.XLOOKUP(D200,APM!D:D,APM!H:H,0)</f>
        <v>0</v>
      </c>
      <c r="H200">
        <f>_xlfn.XLOOKUP(D200,APH!D:D,APH!H:H,0)</f>
        <v>0</v>
      </c>
      <c r="I200">
        <f>_xlfn.XLOOKUP(D200,ASM!D:D,ASM!H:H,0)</f>
        <v>0</v>
      </c>
      <c r="J200">
        <f>_xlfn.XLOOKUP(D200,SHM!D:D,SHM!H:H,0)</f>
        <v>0</v>
      </c>
      <c r="K200" s="4">
        <f>SUM(G200:J200)</f>
        <v>0</v>
      </c>
    </row>
    <row r="201" spans="1:11" ht="15">
      <c r="A201" s="7" t="s">
        <v>292</v>
      </c>
      <c r="B201" s="7" t="s">
        <v>450</v>
      </c>
      <c r="C201" s="7" t="s">
        <v>451</v>
      </c>
      <c r="D201" t="str">
        <f>_xlfn.CONCAT(B201 &amp; " " &amp; C201)</f>
        <v>Lucas Zedig</v>
      </c>
      <c r="E201" s="7" t="s">
        <v>452</v>
      </c>
      <c r="F201" s="7">
        <v>1997</v>
      </c>
      <c r="G201">
        <f>_xlfn.XLOOKUP(D201,APM!D:D,APM!H:H,0)</f>
        <v>0</v>
      </c>
      <c r="H201">
        <f>_xlfn.XLOOKUP(D201,APH!D:D,APH!H:H,0)</f>
        <v>0</v>
      </c>
      <c r="I201">
        <f>_xlfn.XLOOKUP(D201,ASM!D:D,ASM!H:H,0)</f>
        <v>0</v>
      </c>
      <c r="J201">
        <f>_xlfn.XLOOKUP(D201,SHM!D:D,SHM!H:H,0)</f>
        <v>0</v>
      </c>
      <c r="K201" s="4">
        <f>SUM(G201:J201)</f>
        <v>0</v>
      </c>
    </row>
    <row r="202" spans="1:11" ht="15">
      <c r="A202" s="7" t="s">
        <v>292</v>
      </c>
      <c r="B202" s="7" t="s">
        <v>325</v>
      </c>
      <c r="C202" s="7" t="s">
        <v>453</v>
      </c>
      <c r="D202" t="str">
        <f>_xlfn.CONCAT(B202 &amp; " " &amp; C202)</f>
        <v>Jesper Samuelsson</v>
      </c>
      <c r="E202" s="7" t="s">
        <v>127</v>
      </c>
      <c r="F202" s="7">
        <v>1970</v>
      </c>
      <c r="G202">
        <f>_xlfn.XLOOKUP(D202,APM!D:D,APM!H:H,0)</f>
        <v>0</v>
      </c>
      <c r="H202">
        <f>_xlfn.XLOOKUP(D202,APH!D:D,APH!H:H,0)</f>
        <v>0</v>
      </c>
      <c r="I202">
        <f>_xlfn.XLOOKUP(D202,ASM!D:D,ASM!H:H,0)</f>
        <v>0</v>
      </c>
      <c r="J202">
        <f>_xlfn.XLOOKUP(D202,SHM!D:D,SHM!H:H,0)</f>
        <v>0</v>
      </c>
      <c r="K202" s="4">
        <f>SUM(G202:J202)</f>
        <v>0</v>
      </c>
    </row>
    <row r="203" spans="1:11" ht="15">
      <c r="A203" s="7" t="s">
        <v>292</v>
      </c>
      <c r="B203" s="7" t="s">
        <v>381</v>
      </c>
      <c r="C203" s="7" t="s">
        <v>454</v>
      </c>
      <c r="D203" t="str">
        <f>_xlfn.CONCAT(B203 &amp; " " &amp; C203)</f>
        <v>Johan Strömblad</v>
      </c>
      <c r="E203" s="7" t="s">
        <v>455</v>
      </c>
      <c r="F203" s="7">
        <v>2004</v>
      </c>
      <c r="G203">
        <f>_xlfn.XLOOKUP(D203,APM!D:D,APM!H:H,0)</f>
        <v>0</v>
      </c>
      <c r="H203">
        <f>_xlfn.XLOOKUP(D203,APH!D:D,APH!H:H,0)</f>
        <v>0</v>
      </c>
      <c r="I203">
        <f>_xlfn.XLOOKUP(D203,ASM!D:D,ASM!H:H,0)</f>
        <v>0</v>
      </c>
      <c r="J203">
        <f>_xlfn.XLOOKUP(D203,SHM!D:D,SHM!H:H,0)</f>
        <v>0</v>
      </c>
      <c r="K203" s="4">
        <f>SUM(G203:J203)</f>
        <v>0</v>
      </c>
    </row>
    <row r="204" spans="1:11" ht="15">
      <c r="A204" s="7" t="s">
        <v>292</v>
      </c>
      <c r="B204" s="7" t="s">
        <v>456</v>
      </c>
      <c r="C204" s="7" t="s">
        <v>457</v>
      </c>
      <c r="D204" t="str">
        <f>_xlfn.CONCAT(B204 &amp; " " &amp; C204)</f>
        <v>Vinicius Camargo</v>
      </c>
      <c r="E204" s="7" t="s">
        <v>167</v>
      </c>
      <c r="F204" s="7">
        <v>1986</v>
      </c>
      <c r="G204">
        <f>_xlfn.XLOOKUP(D204,APM!D:D,APM!H:H,0)</f>
        <v>0</v>
      </c>
      <c r="H204">
        <f>_xlfn.XLOOKUP(D204,APH!D:D,APH!H:H,0)</f>
        <v>0</v>
      </c>
      <c r="I204">
        <f>_xlfn.XLOOKUP(D204,ASM!D:D,ASM!H:H,0)</f>
        <v>0</v>
      </c>
      <c r="J204">
        <f>_xlfn.XLOOKUP(D204,SHM!D:D,SHM!H:H,0)</f>
        <v>0</v>
      </c>
      <c r="K204" s="4">
        <f>SUM(G204:J204)</f>
        <v>0</v>
      </c>
    </row>
    <row r="205" spans="1:11" ht="15">
      <c r="A205" s="7" t="s">
        <v>292</v>
      </c>
      <c r="B205" s="7" t="s">
        <v>337</v>
      </c>
      <c r="C205" s="7" t="s">
        <v>82</v>
      </c>
      <c r="D205" t="str">
        <f>_xlfn.CONCAT(B205 &amp; " " &amp; C205)</f>
        <v>Fredrik Eriksson</v>
      </c>
      <c r="E205" s="7" t="s">
        <v>458</v>
      </c>
      <c r="F205" s="7">
        <v>1977</v>
      </c>
      <c r="G205">
        <f>_xlfn.XLOOKUP(D205,APM!D:D,APM!H:H,0)</f>
        <v>0</v>
      </c>
      <c r="H205">
        <f>_xlfn.XLOOKUP(D205,APH!D:D,APH!H:H,0)</f>
        <v>0</v>
      </c>
      <c r="I205">
        <f>_xlfn.XLOOKUP(D205,ASM!D:D,ASM!H:H,0)</f>
        <v>0</v>
      </c>
      <c r="J205">
        <f>_xlfn.XLOOKUP(D205,SHM!D:D,SHM!H:H,0)</f>
        <v>0</v>
      </c>
      <c r="K205" s="4">
        <f>SUM(G205:J205)</f>
        <v>0</v>
      </c>
    </row>
    <row r="206" spans="1:11" ht="15">
      <c r="A206" s="7" t="s">
        <v>292</v>
      </c>
      <c r="B206" s="7" t="s">
        <v>459</v>
      </c>
      <c r="C206" s="7" t="s">
        <v>460</v>
      </c>
      <c r="D206" t="str">
        <f>_xlfn.CONCAT(B206 &amp; " " &amp; C206)</f>
        <v>Frank Johan Ahlberg</v>
      </c>
      <c r="E206" s="7" t="s">
        <v>175</v>
      </c>
      <c r="F206" s="7">
        <v>1968</v>
      </c>
      <c r="G206">
        <f>_xlfn.XLOOKUP(D206,APM!D:D,APM!H:H,0)</f>
        <v>0</v>
      </c>
      <c r="H206">
        <f>_xlfn.XLOOKUP(D206,APH!D:D,APH!H:H,0)</f>
        <v>0</v>
      </c>
      <c r="I206">
        <f>_xlfn.XLOOKUP(D206,ASM!D:D,ASM!H:H,0)</f>
        <v>0</v>
      </c>
      <c r="J206">
        <f>_xlfn.XLOOKUP(D206,SHM!D:D,SHM!H:H,0)</f>
        <v>0</v>
      </c>
      <c r="K206" s="4">
        <f>SUM(G206:J206)</f>
        <v>0</v>
      </c>
    </row>
    <row r="207" spans="1:11" ht="15">
      <c r="A207" s="7" t="s">
        <v>292</v>
      </c>
      <c r="B207" s="7" t="s">
        <v>461</v>
      </c>
      <c r="C207" s="7" t="s">
        <v>462</v>
      </c>
      <c r="D207" t="str">
        <f>_xlfn.CONCAT(B207 &amp; " " &amp; C207)</f>
        <v>Christoffer Ahlsén</v>
      </c>
      <c r="E207" s="7" t="s">
        <v>463</v>
      </c>
      <c r="F207" s="7">
        <v>2000</v>
      </c>
      <c r="G207">
        <f>_xlfn.XLOOKUP(D207,APM!D:D,APM!H:H,0)</f>
        <v>0</v>
      </c>
      <c r="H207">
        <f>_xlfn.XLOOKUP(D207,APH!D:D,APH!H:H,0)</f>
        <v>1</v>
      </c>
      <c r="I207">
        <f>_xlfn.XLOOKUP(D207,ASM!D:D,ASM!H:H,0)</f>
        <v>0</v>
      </c>
      <c r="J207">
        <f>_xlfn.XLOOKUP(D207,SHM!D:D,SHM!H:H,0)</f>
        <v>0</v>
      </c>
      <c r="K207" s="4">
        <f>SUM(G207:J207)</f>
        <v>1</v>
      </c>
    </row>
    <row r="208" spans="1:11" ht="15">
      <c r="A208" s="7" t="s">
        <v>292</v>
      </c>
      <c r="B208" s="7" t="s">
        <v>464</v>
      </c>
      <c r="C208" s="7" t="s">
        <v>465</v>
      </c>
      <c r="D208" t="str">
        <f>_xlfn.CONCAT(B208 &amp; " " &amp; C208)</f>
        <v>Stuart Young</v>
      </c>
      <c r="E208" s="7" t="s">
        <v>466</v>
      </c>
      <c r="F208" s="7">
        <v>1989</v>
      </c>
      <c r="G208">
        <f>_xlfn.XLOOKUP(D208,APM!D:D,APM!H:H,0)</f>
        <v>0</v>
      </c>
      <c r="H208">
        <f>_xlfn.XLOOKUP(D208,APH!D:D,APH!H:H,0)</f>
        <v>0</v>
      </c>
      <c r="I208">
        <f>_xlfn.XLOOKUP(D208,ASM!D:D,ASM!H:H,0)</f>
        <v>0</v>
      </c>
      <c r="J208">
        <f>_xlfn.XLOOKUP(D208,SHM!D:D,SHM!H:H,0)</f>
        <v>0</v>
      </c>
      <c r="K208" s="4">
        <f>SUM(G208:J208)</f>
        <v>0</v>
      </c>
    </row>
    <row r="209" spans="1:11" ht="15">
      <c r="A209" s="7" t="s">
        <v>292</v>
      </c>
      <c r="B209" s="7" t="s">
        <v>254</v>
      </c>
      <c r="C209" s="7" t="s">
        <v>451</v>
      </c>
      <c r="D209" t="str">
        <f>_xlfn.CONCAT(B209 &amp; " " &amp; C209)</f>
        <v>Daniel Zedig</v>
      </c>
      <c r="E209" s="7" t="s">
        <v>452</v>
      </c>
      <c r="F209" s="7">
        <v>1971</v>
      </c>
      <c r="G209">
        <f>_xlfn.XLOOKUP(D209,APM!D:D,APM!H:H,0)</f>
        <v>0</v>
      </c>
      <c r="H209">
        <f>_xlfn.XLOOKUP(D209,APH!D:D,APH!H:H,0)</f>
        <v>0</v>
      </c>
      <c r="I209">
        <f>_xlfn.XLOOKUP(D209,ASM!D:D,ASM!H:H,0)</f>
        <v>0</v>
      </c>
      <c r="J209">
        <f>_xlfn.XLOOKUP(D209,SHM!D:D,SHM!H:H,0)</f>
        <v>0</v>
      </c>
      <c r="K209" s="4">
        <f>SUM(G209:J209)</f>
        <v>0</v>
      </c>
    </row>
    <row r="210" spans="1:11" ht="15">
      <c r="A210" s="7" t="s">
        <v>292</v>
      </c>
      <c r="B210" s="7" t="s">
        <v>467</v>
      </c>
      <c r="C210" s="7" t="s">
        <v>437</v>
      </c>
      <c r="D210" t="str">
        <f>_xlfn.CONCAT(B210 &amp; " " &amp; C210)</f>
        <v>Jeremias Jansson</v>
      </c>
      <c r="E210" s="7" t="s">
        <v>468</v>
      </c>
      <c r="F210" s="7">
        <v>1997</v>
      </c>
      <c r="G210">
        <f>_xlfn.XLOOKUP(D210,APM!D:D,APM!H:H,0)</f>
        <v>0</v>
      </c>
      <c r="H210">
        <f>_xlfn.XLOOKUP(D210,APH!D:D,APH!H:H,0)</f>
        <v>2</v>
      </c>
      <c r="I210">
        <f>_xlfn.XLOOKUP(D210,ASM!D:D,ASM!H:H,0)</f>
        <v>0</v>
      </c>
      <c r="J210">
        <f>_xlfn.XLOOKUP(D210,SHM!D:D,SHM!H:H,0)</f>
        <v>0</v>
      </c>
      <c r="K210" s="4">
        <f>SUM(G210:J210)</f>
        <v>2</v>
      </c>
    </row>
    <row r="211" spans="1:11" ht="15">
      <c r="A211" s="7" t="s">
        <v>292</v>
      </c>
      <c r="B211" s="7" t="s">
        <v>469</v>
      </c>
      <c r="C211" s="7" t="s">
        <v>470</v>
      </c>
      <c r="D211" t="str">
        <f>_xlfn.CONCAT(B211 &amp; " " &amp; C211)</f>
        <v>Michael Negasi</v>
      </c>
      <c r="E211" s="7" t="s">
        <v>39</v>
      </c>
      <c r="F211" s="7">
        <v>2006</v>
      </c>
      <c r="G211">
        <f>_xlfn.XLOOKUP(D211,APM!D:D,APM!H:H,0)</f>
        <v>0</v>
      </c>
      <c r="H211">
        <f>_xlfn.XLOOKUP(D211,APH!D:D,APH!H:H,0)</f>
        <v>0</v>
      </c>
      <c r="I211">
        <f>_xlfn.XLOOKUP(D211,ASM!D:D,ASM!H:H,0)</f>
        <v>0</v>
      </c>
      <c r="J211">
        <f>_xlfn.XLOOKUP(D211,SHM!D:D,SHM!H:H,0)</f>
        <v>0</v>
      </c>
      <c r="K211" s="4">
        <f>SUM(G211:J211)</f>
        <v>0</v>
      </c>
    </row>
    <row r="212" spans="1:11" ht="15">
      <c r="A212" s="7" t="s">
        <v>292</v>
      </c>
      <c r="B212" s="7" t="s">
        <v>471</v>
      </c>
      <c r="C212" s="7" t="s">
        <v>472</v>
      </c>
      <c r="D212" t="str">
        <f>_xlfn.CONCAT(B212 &amp; " " &amp; C212)</f>
        <v>Joel Fogelström</v>
      </c>
      <c r="E212" s="7" t="s">
        <v>473</v>
      </c>
      <c r="F212" s="7">
        <v>1991</v>
      </c>
      <c r="G212">
        <f>_xlfn.XLOOKUP(D212,APM!D:D,APM!H:H,0)</f>
        <v>0</v>
      </c>
      <c r="H212">
        <f>_xlfn.XLOOKUP(D212,APH!D:D,APH!H:H,0)</f>
        <v>0</v>
      </c>
      <c r="I212">
        <f>_xlfn.XLOOKUP(D212,ASM!D:D,ASM!H:H,0)</f>
        <v>0</v>
      </c>
      <c r="J212">
        <f>_xlfn.XLOOKUP(D212,SHM!D:D,SHM!H:H,0)</f>
        <v>0</v>
      </c>
      <c r="K212" s="4">
        <f>SUM(G212:J212)</f>
        <v>0</v>
      </c>
    </row>
    <row r="213" spans="1:11" ht="15">
      <c r="A213" s="7" t="s">
        <v>292</v>
      </c>
      <c r="B213" s="7" t="s">
        <v>474</v>
      </c>
      <c r="C213" s="7" t="s">
        <v>475</v>
      </c>
      <c r="D213" t="str">
        <f>_xlfn.CONCAT(B213 &amp; " " &amp; C213)</f>
        <v>Leo Groenewegen</v>
      </c>
      <c r="E213" s="7" t="s">
        <v>476</v>
      </c>
      <c r="F213" s="7">
        <v>1986</v>
      </c>
      <c r="G213">
        <f>_xlfn.XLOOKUP(D213,APM!D:D,APM!H:H,0)</f>
        <v>0</v>
      </c>
      <c r="H213">
        <f>_xlfn.XLOOKUP(D213,APH!D:D,APH!H:H,0)</f>
        <v>0</v>
      </c>
      <c r="I213">
        <f>_xlfn.XLOOKUP(D213,ASM!D:D,ASM!H:H,0)</f>
        <v>0</v>
      </c>
      <c r="J213">
        <f>_xlfn.XLOOKUP(D213,SHM!D:D,SHM!H:H,0)</f>
        <v>0</v>
      </c>
      <c r="K213" s="4">
        <f>SUM(G213:J213)</f>
        <v>0</v>
      </c>
    </row>
    <row r="214" spans="1:11" ht="15">
      <c r="A214" s="7" t="s">
        <v>292</v>
      </c>
      <c r="B214" s="7" t="s">
        <v>477</v>
      </c>
      <c r="C214" s="7" t="s">
        <v>377</v>
      </c>
      <c r="D214" t="str">
        <f>_xlfn.CONCAT(B214 &amp; " " &amp; C214)</f>
        <v>Einar Öberg</v>
      </c>
      <c r="E214" s="7" t="s">
        <v>478</v>
      </c>
      <c r="F214" s="7">
        <v>1978</v>
      </c>
      <c r="G214">
        <f>_xlfn.XLOOKUP(D214,APM!D:D,APM!H:H,0)</f>
        <v>0</v>
      </c>
      <c r="H214">
        <f>_xlfn.XLOOKUP(D214,APH!D:D,APH!H:H,0)</f>
        <v>0</v>
      </c>
      <c r="I214">
        <f>_xlfn.XLOOKUP(D214,ASM!D:D,ASM!H:H,0)</f>
        <v>0</v>
      </c>
      <c r="J214">
        <f>_xlfn.XLOOKUP(D214,SHM!D:D,SHM!H:H,0)</f>
        <v>0</v>
      </c>
      <c r="K214" s="4">
        <f>SUM(G214:J214)</f>
        <v>0</v>
      </c>
    </row>
    <row r="215" spans="1:11" ht="15">
      <c r="A215" s="7" t="s">
        <v>292</v>
      </c>
      <c r="B215" s="7" t="s">
        <v>254</v>
      </c>
      <c r="C215" s="7" t="s">
        <v>479</v>
      </c>
      <c r="D215" t="str">
        <f>_xlfn.CONCAT(B215 &amp; " " &amp; C215)</f>
        <v>Daniel Pelvén</v>
      </c>
      <c r="E215" s="7" t="s">
        <v>127</v>
      </c>
      <c r="F215" s="7">
        <v>1989</v>
      </c>
      <c r="G215">
        <f>_xlfn.XLOOKUP(D215,APM!D:D,APM!H:H,0)</f>
        <v>0</v>
      </c>
      <c r="H215">
        <f>_xlfn.XLOOKUP(D215,APH!D:D,APH!H:H,0)</f>
        <v>0</v>
      </c>
      <c r="I215">
        <f>_xlfn.XLOOKUP(D215,ASM!D:D,ASM!H:H,0)</f>
        <v>0</v>
      </c>
      <c r="J215">
        <f>_xlfn.XLOOKUP(D215,SHM!D:D,SHM!H:H,0)</f>
        <v>0</v>
      </c>
      <c r="K215" s="4">
        <f>SUM(G215:J215)</f>
        <v>0</v>
      </c>
    </row>
    <row r="216" spans="1:11" ht="15">
      <c r="A216" s="7" t="s">
        <v>292</v>
      </c>
      <c r="B216" s="7" t="s">
        <v>231</v>
      </c>
      <c r="C216" s="7" t="s">
        <v>480</v>
      </c>
      <c r="D216" t="str">
        <f>_xlfn.CONCAT(B216 &amp; " " &amp; C216)</f>
        <v>Axel Fogelberg</v>
      </c>
      <c r="E216" s="7" t="s">
        <v>481</v>
      </c>
      <c r="F216" s="7">
        <v>1999</v>
      </c>
      <c r="G216">
        <f>_xlfn.XLOOKUP(D216,APM!D:D,APM!H:H,0)</f>
        <v>0</v>
      </c>
      <c r="H216">
        <f>_xlfn.XLOOKUP(D216,APH!D:D,APH!H:H,0)</f>
        <v>0</v>
      </c>
      <c r="I216">
        <f>_xlfn.XLOOKUP(D216,ASM!D:D,ASM!H:H,0)</f>
        <v>0</v>
      </c>
      <c r="J216">
        <f>_xlfn.XLOOKUP(D216,SHM!D:D,SHM!H:H,0)</f>
        <v>0</v>
      </c>
      <c r="K216" s="4">
        <f>SUM(G216:J216)</f>
        <v>0</v>
      </c>
    </row>
    <row r="217" spans="1:11" ht="15">
      <c r="A217" s="7" t="s">
        <v>292</v>
      </c>
      <c r="B217" s="7" t="s">
        <v>249</v>
      </c>
      <c r="C217" s="7" t="s">
        <v>482</v>
      </c>
      <c r="D217" t="str">
        <f>_xlfn.CONCAT(B217 &amp; " " &amp; C217)</f>
        <v>Kalle Brunnstedt</v>
      </c>
      <c r="E217" s="7" t="s">
        <v>102</v>
      </c>
      <c r="F217" s="7">
        <v>1995</v>
      </c>
      <c r="G217">
        <f>_xlfn.XLOOKUP(D217,APM!D:D,APM!H:H,0)</f>
        <v>0</v>
      </c>
      <c r="H217">
        <f>_xlfn.XLOOKUP(D217,APH!D:D,APH!H:H,0)</f>
        <v>0</v>
      </c>
      <c r="I217">
        <f>_xlfn.XLOOKUP(D217,ASM!D:D,ASM!H:H,0)</f>
        <v>0</v>
      </c>
      <c r="J217">
        <f>_xlfn.XLOOKUP(D217,SHM!D:D,SHM!H:H,0)</f>
        <v>0</v>
      </c>
      <c r="K217" s="4">
        <f>SUM(G217:J217)</f>
        <v>0</v>
      </c>
    </row>
    <row r="218" spans="1:11" ht="15">
      <c r="A218" s="7" t="s">
        <v>292</v>
      </c>
      <c r="B218" s="7" t="s">
        <v>435</v>
      </c>
      <c r="C218" s="7" t="s">
        <v>483</v>
      </c>
      <c r="D218" t="str">
        <f>_xlfn.CONCAT(B218 &amp; " " &amp; C218)</f>
        <v>Niklas Serrander</v>
      </c>
      <c r="E218" s="7" t="s">
        <v>71</v>
      </c>
      <c r="F218" s="7">
        <v>1987</v>
      </c>
      <c r="G218">
        <f>_xlfn.XLOOKUP(D218,APM!D:D,APM!H:H,0)</f>
        <v>0</v>
      </c>
      <c r="H218">
        <f>_xlfn.XLOOKUP(D218,APH!D:D,APH!H:H,0)</f>
        <v>0</v>
      </c>
      <c r="I218">
        <f>_xlfn.XLOOKUP(D218,ASM!D:D,ASM!H:H,0)</f>
        <v>0</v>
      </c>
      <c r="J218">
        <f>_xlfn.XLOOKUP(D218,SHM!D:D,SHM!H:H,0)</f>
        <v>0</v>
      </c>
      <c r="K218" s="4">
        <f>SUM(G218:J218)</f>
        <v>0</v>
      </c>
    </row>
    <row r="219" spans="1:11" ht="15">
      <c r="A219" s="7" t="s">
        <v>292</v>
      </c>
      <c r="B219" s="7" t="s">
        <v>484</v>
      </c>
      <c r="C219" s="7" t="s">
        <v>485</v>
      </c>
      <c r="D219" t="str">
        <f>_xlfn.CONCAT(B219 &amp; " " &amp; C219)</f>
        <v>Sven Jönson</v>
      </c>
      <c r="E219" s="7" t="s">
        <v>175</v>
      </c>
      <c r="F219" s="7">
        <v>1966</v>
      </c>
      <c r="G219">
        <f>_xlfn.XLOOKUP(D219,APM!D:D,APM!H:H,0)</f>
        <v>0</v>
      </c>
      <c r="H219">
        <f>_xlfn.XLOOKUP(D219,APH!D:D,APH!H:H,0)</f>
        <v>0</v>
      </c>
      <c r="I219">
        <f>_xlfn.XLOOKUP(D219,ASM!D:D,ASM!H:H,0)</f>
        <v>0</v>
      </c>
      <c r="J219">
        <f>_xlfn.XLOOKUP(D219,SHM!D:D,SHM!H:H,0)</f>
        <v>0</v>
      </c>
      <c r="K219" s="4">
        <f>SUM(G219:J219)</f>
        <v>0</v>
      </c>
    </row>
    <row r="220" spans="1:11" ht="15">
      <c r="A220" s="7" t="s">
        <v>292</v>
      </c>
      <c r="B220" s="7" t="s">
        <v>486</v>
      </c>
      <c r="C220" s="7" t="s">
        <v>338</v>
      </c>
      <c r="D220" t="str">
        <f>_xlfn.CONCAT(B220 &amp; " " &amp; C220)</f>
        <v>Patrik Persson</v>
      </c>
      <c r="E220" s="7" t="s">
        <v>127</v>
      </c>
      <c r="F220" s="7">
        <v>1984</v>
      </c>
      <c r="G220">
        <f>_xlfn.XLOOKUP(D220,APM!D:D,APM!H:H,0)</f>
        <v>0</v>
      </c>
      <c r="H220">
        <f>_xlfn.XLOOKUP(D220,APH!D:D,APH!H:H,0)</f>
        <v>0</v>
      </c>
      <c r="I220">
        <f>_xlfn.XLOOKUP(D220,ASM!D:D,ASM!H:H,0)</f>
        <v>0</v>
      </c>
      <c r="J220">
        <f>_xlfn.XLOOKUP(D220,SHM!D:D,SHM!H:H,0)</f>
        <v>0</v>
      </c>
      <c r="K220" s="4">
        <f>SUM(G220:J220)</f>
        <v>0</v>
      </c>
    </row>
    <row r="221" spans="1:11" ht="15">
      <c r="A221" s="7" t="s">
        <v>292</v>
      </c>
      <c r="B221" s="7" t="s">
        <v>487</v>
      </c>
      <c r="C221" s="7" t="s">
        <v>63</v>
      </c>
      <c r="D221" t="str">
        <f>_xlfn.CONCAT(B221 &amp; " " &amp; C221)</f>
        <v>Jan-Olov Andersson</v>
      </c>
      <c r="E221" s="7" t="s">
        <v>488</v>
      </c>
      <c r="F221" s="7">
        <v>1951</v>
      </c>
      <c r="G221">
        <f>_xlfn.XLOOKUP(D221,APM!D:D,APM!H:H,0)</f>
        <v>0</v>
      </c>
      <c r="H221">
        <f>_xlfn.XLOOKUP(D221,APH!D:D,APH!H:H,0)</f>
        <v>0</v>
      </c>
      <c r="I221">
        <f>_xlfn.XLOOKUP(D221,ASM!D:D,ASM!H:H,0)</f>
        <v>0</v>
      </c>
      <c r="J221">
        <f>_xlfn.XLOOKUP(D221,SHM!D:D,SHM!H:H,0)</f>
        <v>0</v>
      </c>
      <c r="K221" s="4">
        <f>SUM(G221:J221)</f>
        <v>0</v>
      </c>
    </row>
    <row r="222" spans="1:11" ht="15">
      <c r="A222" s="7" t="s">
        <v>292</v>
      </c>
      <c r="B222" s="7" t="s">
        <v>489</v>
      </c>
      <c r="C222" s="7" t="s">
        <v>490</v>
      </c>
      <c r="D222" t="str">
        <f>_xlfn.CONCAT(B222 &amp; " " &amp; C222)</f>
        <v>Anton Lundqvist</v>
      </c>
      <c r="E222" s="7" t="s">
        <v>491</v>
      </c>
      <c r="F222" s="7">
        <v>1994</v>
      </c>
      <c r="G222">
        <f>_xlfn.XLOOKUP(D222,APM!D:D,APM!H:H,0)</f>
        <v>0</v>
      </c>
      <c r="H222">
        <f>_xlfn.XLOOKUP(D222,APH!D:D,APH!H:H,0)</f>
        <v>0</v>
      </c>
      <c r="I222">
        <f>_xlfn.XLOOKUP(D222,ASM!D:D,ASM!H:H,0)</f>
        <v>0</v>
      </c>
      <c r="J222">
        <f>_xlfn.XLOOKUP(D222,SHM!D:D,SHM!H:H,0)</f>
        <v>0</v>
      </c>
      <c r="K222" s="4">
        <f>SUM(G222:J222)</f>
        <v>0</v>
      </c>
    </row>
    <row r="223" spans="1:11" ht="15">
      <c r="A223" s="7" t="s">
        <v>292</v>
      </c>
      <c r="B223" s="7" t="s">
        <v>492</v>
      </c>
      <c r="C223" s="7" t="s">
        <v>149</v>
      </c>
      <c r="D223" t="str">
        <f>_xlfn.CONCAT(B223 &amp; " " &amp; C223)</f>
        <v>Ulrik Karlsson</v>
      </c>
      <c r="E223" s="7" t="s">
        <v>140</v>
      </c>
      <c r="F223" s="7">
        <v>1978</v>
      </c>
      <c r="G223">
        <f>_xlfn.XLOOKUP(D223,APM!D:D,APM!H:H,0)</f>
        <v>0</v>
      </c>
      <c r="H223">
        <f>_xlfn.XLOOKUP(D223,APH!D:D,APH!H:H,0)</f>
        <v>0</v>
      </c>
      <c r="I223">
        <f>_xlfn.XLOOKUP(D223,ASM!D:D,ASM!H:H,0)</f>
        <v>0</v>
      </c>
      <c r="J223">
        <f>_xlfn.XLOOKUP(D223,SHM!D:D,SHM!H:H,0)</f>
        <v>0</v>
      </c>
      <c r="K223" s="4">
        <f>SUM(G223:J223)</f>
        <v>0</v>
      </c>
    </row>
    <row r="224" spans="1:11" ht="15">
      <c r="A224" s="7" t="s">
        <v>292</v>
      </c>
      <c r="B224" s="7" t="s">
        <v>493</v>
      </c>
      <c r="C224" s="7" t="s">
        <v>494</v>
      </c>
      <c r="D224" t="str">
        <f>_xlfn.CONCAT(B224 &amp; " " &amp; C224)</f>
        <v>Nebiu Assefa</v>
      </c>
      <c r="E224" s="7" t="s">
        <v>322</v>
      </c>
      <c r="F224" s="7">
        <v>1988</v>
      </c>
      <c r="G224">
        <f>_xlfn.XLOOKUP(D224,APM!D:D,APM!H:H,0)</f>
        <v>0</v>
      </c>
      <c r="H224">
        <f>_xlfn.XLOOKUP(D224,APH!D:D,APH!H:H,0)</f>
        <v>5</v>
      </c>
      <c r="I224">
        <f>_xlfn.XLOOKUP(D224,ASM!D:D,ASM!H:H,0)</f>
        <v>0</v>
      </c>
      <c r="J224">
        <f>_xlfn.XLOOKUP(D224,SHM!D:D,SHM!H:H,0)</f>
        <v>0</v>
      </c>
      <c r="K224" s="4">
        <f>SUM(G224:J224)</f>
        <v>5</v>
      </c>
    </row>
    <row r="225" spans="1:11" ht="15">
      <c r="A225" s="7" t="s">
        <v>292</v>
      </c>
      <c r="B225" s="7" t="s">
        <v>495</v>
      </c>
      <c r="C225" s="7" t="s">
        <v>496</v>
      </c>
      <c r="D225" t="str">
        <f>_xlfn.CONCAT(B225 &amp; " " &amp; C225)</f>
        <v>Torbjörn Hansson</v>
      </c>
      <c r="E225" s="7" t="s">
        <v>497</v>
      </c>
      <c r="F225" s="7">
        <v>1977</v>
      </c>
      <c r="G225">
        <f>_xlfn.XLOOKUP(D225,APM!D:D,APM!H:H,0)</f>
        <v>0</v>
      </c>
      <c r="H225">
        <f>_xlfn.XLOOKUP(D225,APH!D:D,APH!H:H,0)</f>
        <v>0</v>
      </c>
      <c r="I225">
        <f>_xlfn.XLOOKUP(D225,ASM!D:D,ASM!H:H,0)</f>
        <v>0</v>
      </c>
      <c r="J225">
        <f>_xlfn.XLOOKUP(D225,SHM!D:D,SHM!H:H,0)</f>
        <v>0</v>
      </c>
      <c r="K225" s="4">
        <f>SUM(G225:J225)</f>
        <v>0</v>
      </c>
    </row>
    <row r="226" spans="1:11" ht="15">
      <c r="A226" s="7" t="s">
        <v>292</v>
      </c>
      <c r="B226" s="7" t="s">
        <v>288</v>
      </c>
      <c r="C226" s="7" t="s">
        <v>498</v>
      </c>
      <c r="D226" t="str">
        <f>_xlfn.CONCAT(B226 &amp; " " &amp; C226)</f>
        <v>Erik Norrbom</v>
      </c>
      <c r="E226" s="7" t="s">
        <v>71</v>
      </c>
      <c r="F226" s="7">
        <v>1993</v>
      </c>
      <c r="G226">
        <f>_xlfn.XLOOKUP(D226,APM!D:D,APM!H:H,0)</f>
        <v>0</v>
      </c>
      <c r="H226">
        <f>_xlfn.XLOOKUP(D226,APH!D:D,APH!H:H,0)</f>
        <v>0</v>
      </c>
      <c r="I226">
        <f>_xlfn.XLOOKUP(D226,ASM!D:D,ASM!H:H,0)</f>
        <v>0</v>
      </c>
      <c r="J226">
        <f>_xlfn.XLOOKUP(D226,SHM!D:D,SHM!H:H,0)</f>
        <v>0</v>
      </c>
      <c r="K226" s="4">
        <f>SUM(G226:J226)</f>
        <v>0</v>
      </c>
    </row>
    <row r="227" spans="1:11" ht="15">
      <c r="A227" s="7" t="s">
        <v>292</v>
      </c>
      <c r="B227" s="7" t="s">
        <v>288</v>
      </c>
      <c r="C227" s="7" t="s">
        <v>499</v>
      </c>
      <c r="D227" t="str">
        <f>_xlfn.CONCAT(B227 &amp; " " &amp; C227)</f>
        <v>Erik Blom</v>
      </c>
      <c r="E227" s="7" t="s">
        <v>500</v>
      </c>
      <c r="F227" s="7">
        <v>1999</v>
      </c>
      <c r="G227">
        <f>_xlfn.XLOOKUP(D227,APM!D:D,APM!H:H,0)</f>
        <v>0</v>
      </c>
      <c r="H227">
        <f>_xlfn.XLOOKUP(D227,APH!D:D,APH!H:H,0)</f>
        <v>0</v>
      </c>
      <c r="I227">
        <f>_xlfn.XLOOKUP(D227,ASM!D:D,ASM!H:H,0)</f>
        <v>0</v>
      </c>
      <c r="J227">
        <f>_xlfn.XLOOKUP(D227,SHM!D:D,SHM!H:H,0)</f>
        <v>0</v>
      </c>
      <c r="K227" s="4">
        <f>SUM(G227:J227)</f>
        <v>0</v>
      </c>
    </row>
    <row r="228" spans="1:11" ht="15">
      <c r="A228" s="7" t="s">
        <v>292</v>
      </c>
      <c r="B228" s="7" t="s">
        <v>501</v>
      </c>
      <c r="C228" s="7" t="s">
        <v>237</v>
      </c>
      <c r="D228" t="str">
        <f>_xlfn.CONCAT(B228 &amp; " " &amp; C228)</f>
        <v>Adam Dennis</v>
      </c>
      <c r="E228" s="7" t="s">
        <v>102</v>
      </c>
      <c r="F228" s="7">
        <v>1980</v>
      </c>
      <c r="G228">
        <f>_xlfn.XLOOKUP(D228,APM!D:D,APM!H:H,0)</f>
        <v>0</v>
      </c>
      <c r="H228">
        <f>_xlfn.XLOOKUP(D228,APH!D:D,APH!H:H,0)</f>
        <v>0</v>
      </c>
      <c r="I228">
        <f>_xlfn.XLOOKUP(D228,ASM!D:D,ASM!H:H,0)</f>
        <v>0</v>
      </c>
      <c r="J228">
        <f>_xlfn.XLOOKUP(D228,SHM!D:D,SHM!H:H,0)</f>
        <v>0</v>
      </c>
      <c r="K228" s="4">
        <f>SUM(G228:J228)</f>
        <v>0</v>
      </c>
    </row>
    <row r="229" spans="1:11" ht="15">
      <c r="A229" s="7" t="s">
        <v>292</v>
      </c>
      <c r="B229" s="7" t="s">
        <v>502</v>
      </c>
      <c r="C229" s="7" t="s">
        <v>503</v>
      </c>
      <c r="D229" t="str">
        <f>_xlfn.CONCAT(B229 &amp; " " &amp; C229)</f>
        <v>Patric Rajala</v>
      </c>
      <c r="E229" s="7" t="s">
        <v>102</v>
      </c>
      <c r="F229" s="7">
        <v>1996</v>
      </c>
      <c r="G229">
        <f>_xlfn.XLOOKUP(D229,APM!D:D,APM!H:H,0)</f>
        <v>0</v>
      </c>
      <c r="H229">
        <f>_xlfn.XLOOKUP(D229,APH!D:D,APH!H:H,0)</f>
        <v>0</v>
      </c>
      <c r="I229">
        <f>_xlfn.XLOOKUP(D229,ASM!D:D,ASM!H:H,0)</f>
        <v>0</v>
      </c>
      <c r="J229">
        <f>_xlfn.XLOOKUP(D229,SHM!D:D,SHM!H:H,0)</f>
        <v>0</v>
      </c>
      <c r="K229" s="4">
        <f>SUM(G229:J229)</f>
        <v>0</v>
      </c>
    </row>
    <row r="230" spans="1:11" ht="15">
      <c r="A230" s="7" t="s">
        <v>292</v>
      </c>
      <c r="B230" s="7" t="s">
        <v>306</v>
      </c>
      <c r="C230" s="7" t="s">
        <v>149</v>
      </c>
      <c r="D230" t="str">
        <f>_xlfn.CONCAT(B230 &amp; " " &amp; C230)</f>
        <v>Oscar Karlsson</v>
      </c>
      <c r="E230" s="7" t="s">
        <v>127</v>
      </c>
      <c r="F230" s="7">
        <v>1999</v>
      </c>
      <c r="G230">
        <f>_xlfn.XLOOKUP(D230,APM!D:D,APM!H:H,0)</f>
        <v>0</v>
      </c>
      <c r="H230">
        <f>_xlfn.XLOOKUP(D230,APH!D:D,APH!H:H,0)</f>
        <v>0</v>
      </c>
      <c r="I230">
        <f>_xlfn.XLOOKUP(D230,ASM!D:D,ASM!H:H,0)</f>
        <v>0</v>
      </c>
      <c r="J230">
        <f>_xlfn.XLOOKUP(D230,SHM!D:D,SHM!H:H,0)</f>
        <v>0</v>
      </c>
      <c r="K230" s="4">
        <f>SUM(G230:J230)</f>
        <v>0</v>
      </c>
    </row>
    <row r="231" spans="1:11" ht="15">
      <c r="A231" s="7" t="s">
        <v>292</v>
      </c>
      <c r="B231" s="7" t="s">
        <v>359</v>
      </c>
      <c r="C231" s="7" t="s">
        <v>504</v>
      </c>
      <c r="D231" t="str">
        <f>_xlfn.CONCAT(B231 &amp; " " &amp; C231)</f>
        <v>Magnus Wennberg</v>
      </c>
      <c r="E231" s="7" t="s">
        <v>505</v>
      </c>
      <c r="F231" s="7">
        <v>1964</v>
      </c>
      <c r="G231">
        <f>_xlfn.XLOOKUP(D231,APM!D:D,APM!H:H,0)</f>
        <v>0</v>
      </c>
      <c r="H231">
        <f>_xlfn.XLOOKUP(D231,APH!D:D,APH!H:H,0)</f>
        <v>0</v>
      </c>
      <c r="I231">
        <f>_xlfn.XLOOKUP(D231,ASM!D:D,ASM!H:H,0)</f>
        <v>0</v>
      </c>
      <c r="J231">
        <f>_xlfn.XLOOKUP(D231,SHM!D:D,SHM!H:H,0)</f>
        <v>0</v>
      </c>
      <c r="K231" s="4">
        <f>SUM(G231:J231)</f>
        <v>0</v>
      </c>
    </row>
    <row r="232" spans="1:11" ht="15">
      <c r="A232" s="7" t="s">
        <v>292</v>
      </c>
      <c r="B232" s="7" t="s">
        <v>506</v>
      </c>
      <c r="C232" s="7" t="s">
        <v>507</v>
      </c>
      <c r="D232" t="str">
        <f>_xlfn.CONCAT(B232 &amp; " " &amp; C232)</f>
        <v>Emanuel Grau</v>
      </c>
      <c r="E232" s="7" t="s">
        <v>412</v>
      </c>
      <c r="F232" s="7">
        <v>1985</v>
      </c>
      <c r="G232">
        <f>_xlfn.XLOOKUP(D232,APM!D:D,APM!H:H,0)</f>
        <v>0</v>
      </c>
      <c r="H232">
        <f>_xlfn.XLOOKUP(D232,APH!D:D,APH!H:H,0)</f>
        <v>0</v>
      </c>
      <c r="I232">
        <f>_xlfn.XLOOKUP(D232,ASM!D:D,ASM!H:H,0)</f>
        <v>0</v>
      </c>
      <c r="J232">
        <f>_xlfn.XLOOKUP(D232,SHM!D:D,SHM!H:H,0)</f>
        <v>0</v>
      </c>
      <c r="K232" s="4">
        <f>SUM(G232:J232)</f>
        <v>0</v>
      </c>
    </row>
    <row r="233" spans="1:11" ht="15">
      <c r="A233" s="7" t="s">
        <v>292</v>
      </c>
      <c r="B233" s="7" t="s">
        <v>508</v>
      </c>
      <c r="C233" s="7" t="s">
        <v>509</v>
      </c>
      <c r="D233" t="str">
        <f>_xlfn.CONCAT(B233 &amp; " " &amp; C233)</f>
        <v>Hamid Davoodi</v>
      </c>
      <c r="E233" s="7" t="s">
        <v>510</v>
      </c>
      <c r="F233" s="7">
        <v>1965</v>
      </c>
      <c r="G233">
        <f>_xlfn.XLOOKUP(D233,APM!D:D,APM!H:H,0)</f>
        <v>0</v>
      </c>
      <c r="H233">
        <f>_xlfn.XLOOKUP(D233,APH!D:D,APH!H:H,0)</f>
        <v>0</v>
      </c>
      <c r="I233">
        <f>_xlfn.XLOOKUP(D233,ASM!D:D,ASM!H:H,0)</f>
        <v>0</v>
      </c>
      <c r="J233">
        <f>_xlfn.XLOOKUP(D233,SHM!D:D,SHM!H:H,0)</f>
        <v>0</v>
      </c>
      <c r="K233" s="4">
        <f>SUM(G233:J233)</f>
        <v>0</v>
      </c>
    </row>
    <row r="234" spans="1:11" ht="15">
      <c r="A234" s="7" t="s">
        <v>292</v>
      </c>
      <c r="B234" s="7" t="s">
        <v>511</v>
      </c>
      <c r="C234" s="7" t="s">
        <v>512</v>
      </c>
      <c r="D234" t="str">
        <f>_xlfn.CONCAT(B234 &amp; " " &amp; C234)</f>
        <v>Rafael Mancera</v>
      </c>
      <c r="E234" s="7" t="s">
        <v>513</v>
      </c>
      <c r="F234" s="7">
        <v>1976</v>
      </c>
      <c r="G234">
        <f>_xlfn.XLOOKUP(D234,APM!D:D,APM!H:H,0)</f>
        <v>0</v>
      </c>
      <c r="H234">
        <f>_xlfn.XLOOKUP(D234,APH!D:D,APH!H:H,0)</f>
        <v>0</v>
      </c>
      <c r="I234">
        <f>_xlfn.XLOOKUP(D234,ASM!D:D,ASM!H:H,0)</f>
        <v>0</v>
      </c>
      <c r="J234">
        <f>_xlfn.XLOOKUP(D234,SHM!D:D,SHM!H:H,0)</f>
        <v>0</v>
      </c>
      <c r="K234" s="4">
        <f>SUM(G234:J234)</f>
        <v>0</v>
      </c>
    </row>
    <row r="235" spans="1:11" ht="15">
      <c r="A235" s="7" t="s">
        <v>292</v>
      </c>
      <c r="B235" s="7" t="s">
        <v>514</v>
      </c>
      <c r="C235" s="7" t="s">
        <v>82</v>
      </c>
      <c r="D235" t="str">
        <f>_xlfn.CONCAT(B235 &amp; " " &amp; C235)</f>
        <v>Mikael Eriksson</v>
      </c>
      <c r="E235" s="7" t="s">
        <v>513</v>
      </c>
      <c r="F235" s="7">
        <v>1988</v>
      </c>
      <c r="G235">
        <f>_xlfn.XLOOKUP(D235,APM!D:D,APM!H:H,0)</f>
        <v>0</v>
      </c>
      <c r="H235">
        <f>_xlfn.XLOOKUP(D235,APH!D:D,APH!H:H,0)</f>
        <v>0</v>
      </c>
      <c r="I235">
        <f>_xlfn.XLOOKUP(D235,ASM!D:D,ASM!H:H,0)</f>
        <v>0</v>
      </c>
      <c r="J235">
        <f>_xlfn.XLOOKUP(D235,SHM!D:D,SHM!H:H,0)</f>
        <v>0</v>
      </c>
      <c r="K235" s="4">
        <f>SUM(G235:J235)</f>
        <v>0</v>
      </c>
    </row>
    <row r="236" spans="1:11" ht="15">
      <c r="A236" s="7" t="s">
        <v>292</v>
      </c>
      <c r="B236" s="7" t="s">
        <v>515</v>
      </c>
      <c r="C236" s="7" t="s">
        <v>516</v>
      </c>
      <c r="D236" t="str">
        <f>_xlfn.CONCAT(B236 &amp; " " &amp; C236)</f>
        <v>Dino Okic</v>
      </c>
      <c r="E236" s="7" t="s">
        <v>517</v>
      </c>
      <c r="F236" s="7">
        <v>1997</v>
      </c>
      <c r="G236">
        <f>_xlfn.XLOOKUP(D236,APM!D:D,APM!H:H,0)</f>
        <v>0</v>
      </c>
      <c r="H236">
        <f>_xlfn.XLOOKUP(D236,APH!D:D,APH!H:H,0)</f>
        <v>0</v>
      </c>
      <c r="I236">
        <f>_xlfn.XLOOKUP(D236,ASM!D:D,ASM!H:H,0)</f>
        <v>0</v>
      </c>
      <c r="J236">
        <f>_xlfn.XLOOKUP(D236,SHM!D:D,SHM!H:H,0)</f>
        <v>0</v>
      </c>
      <c r="K236" s="4">
        <f>SUM(G236:J236)</f>
        <v>0</v>
      </c>
    </row>
    <row r="237" spans="1:11" ht="15">
      <c r="A237" s="7" t="s">
        <v>292</v>
      </c>
      <c r="B237" s="7" t="s">
        <v>346</v>
      </c>
      <c r="C237" s="7" t="s">
        <v>518</v>
      </c>
      <c r="D237" t="str">
        <f>_xlfn.CONCAT(B237 &amp; " " &amp; C237)</f>
        <v>Stefan Gerber</v>
      </c>
      <c r="E237" s="7" t="s">
        <v>519</v>
      </c>
      <c r="F237" s="7">
        <v>1994</v>
      </c>
      <c r="G237">
        <f>_xlfn.XLOOKUP(D237,APM!D:D,APM!H:H,0)</f>
        <v>0</v>
      </c>
      <c r="H237">
        <f>_xlfn.XLOOKUP(D237,APH!D:D,APH!H:H,0)</f>
        <v>0</v>
      </c>
      <c r="I237">
        <f>_xlfn.XLOOKUP(D237,ASM!D:D,ASM!H:H,0)</f>
        <v>0</v>
      </c>
      <c r="J237">
        <f>_xlfn.XLOOKUP(D237,SHM!D:D,SHM!H:H,0)</f>
        <v>0</v>
      </c>
      <c r="K237" s="4">
        <f>SUM(G237:J237)</f>
        <v>0</v>
      </c>
    </row>
    <row r="238" spans="1:11" ht="15">
      <c r="A238" s="7" t="s">
        <v>292</v>
      </c>
      <c r="B238" s="7" t="s">
        <v>520</v>
      </c>
      <c r="C238" s="7" t="s">
        <v>521</v>
      </c>
      <c r="D238" t="str">
        <f>_xlfn.CONCAT(B238 &amp; " " &amp; C238)</f>
        <v>Jerry Laurén</v>
      </c>
      <c r="E238" s="7" t="s">
        <v>522</v>
      </c>
      <c r="F238" s="7">
        <v>1988</v>
      </c>
      <c r="G238">
        <f>_xlfn.XLOOKUP(D238,APM!D:D,APM!H:H,0)</f>
        <v>0</v>
      </c>
      <c r="H238">
        <f>_xlfn.XLOOKUP(D238,APH!D:D,APH!H:H,0)</f>
        <v>0</v>
      </c>
      <c r="I238">
        <f>_xlfn.XLOOKUP(D238,ASM!D:D,ASM!H:H,0)</f>
        <v>0</v>
      </c>
      <c r="J238">
        <f>_xlfn.XLOOKUP(D238,SHM!D:D,SHM!H:H,0)</f>
        <v>0</v>
      </c>
      <c r="K238" s="4">
        <f>SUM(G238:J238)</f>
        <v>0</v>
      </c>
    </row>
    <row r="239" spans="1:11" ht="15">
      <c r="A239" s="7" t="s">
        <v>292</v>
      </c>
      <c r="B239" s="7" t="s">
        <v>486</v>
      </c>
      <c r="C239" s="7" t="s">
        <v>523</v>
      </c>
      <c r="D239" t="str">
        <f>_xlfn.CONCAT(B239 &amp; " " &amp; C239)</f>
        <v>Patrik Svensson</v>
      </c>
      <c r="E239" s="7" t="s">
        <v>524</v>
      </c>
      <c r="F239" s="7">
        <v>1984</v>
      </c>
      <c r="G239">
        <f>_xlfn.XLOOKUP(D239,APM!D:D,APM!H:H,0)</f>
        <v>0</v>
      </c>
      <c r="H239">
        <f>_xlfn.XLOOKUP(D239,APH!D:D,APH!H:H,0)</f>
        <v>0</v>
      </c>
      <c r="I239">
        <f>_xlfn.XLOOKUP(D239,ASM!D:D,ASM!H:H,0)</f>
        <v>0</v>
      </c>
      <c r="J239">
        <f>_xlfn.XLOOKUP(D239,SHM!D:D,SHM!H:H,0)</f>
        <v>0</v>
      </c>
      <c r="K239" s="4">
        <f>SUM(G239:J239)</f>
        <v>0</v>
      </c>
    </row>
    <row r="240" spans="1:11" ht="15">
      <c r="A240" s="7" t="s">
        <v>292</v>
      </c>
      <c r="B240" s="7" t="s">
        <v>525</v>
      </c>
      <c r="C240" s="7" t="s">
        <v>526</v>
      </c>
      <c r="D240" t="str">
        <f>_xlfn.CONCAT(B240 &amp; " " &amp; C240)</f>
        <v>Benny Engström</v>
      </c>
      <c r="E240" s="7" t="s">
        <v>527</v>
      </c>
      <c r="F240" s="7">
        <v>1977</v>
      </c>
      <c r="G240">
        <f>_xlfn.XLOOKUP(D240,APM!D:D,APM!H:H,0)</f>
        <v>0</v>
      </c>
      <c r="H240">
        <f>_xlfn.XLOOKUP(D240,APH!D:D,APH!H:H,0)</f>
        <v>0</v>
      </c>
      <c r="I240">
        <f>_xlfn.XLOOKUP(D240,ASM!D:D,ASM!H:H,0)</f>
        <v>0</v>
      </c>
      <c r="J240">
        <f>_xlfn.XLOOKUP(D240,SHM!D:D,SHM!H:H,0)</f>
        <v>0</v>
      </c>
      <c r="K240" s="4">
        <f>SUM(G240:J240)</f>
        <v>0</v>
      </c>
    </row>
    <row r="241" spans="1:11" ht="15">
      <c r="A241" s="7" t="s">
        <v>292</v>
      </c>
      <c r="B241" s="7" t="s">
        <v>528</v>
      </c>
      <c r="C241" s="7" t="s">
        <v>529</v>
      </c>
      <c r="D241" t="str">
        <f>_xlfn.CONCAT(B241 &amp; " " &amp; C241)</f>
        <v>Kevin Brown</v>
      </c>
      <c r="E241" s="7" t="s">
        <v>358</v>
      </c>
      <c r="F241" s="7">
        <v>1992</v>
      </c>
      <c r="G241">
        <f>_xlfn.XLOOKUP(D241,APM!D:D,APM!H:H,0)</f>
        <v>0</v>
      </c>
      <c r="H241">
        <f>_xlfn.XLOOKUP(D241,APH!D:D,APH!H:H,0)</f>
        <v>0</v>
      </c>
      <c r="I241">
        <f>_xlfn.XLOOKUP(D241,ASM!D:D,ASM!H:H,0)</f>
        <v>0</v>
      </c>
      <c r="J241">
        <f>_xlfn.XLOOKUP(D241,SHM!D:D,SHM!H:H,0)</f>
        <v>0</v>
      </c>
      <c r="K241" s="4">
        <f>SUM(G241:J241)</f>
        <v>0</v>
      </c>
    </row>
    <row r="242" spans="1:11" ht="15">
      <c r="A242" s="7" t="s">
        <v>292</v>
      </c>
      <c r="B242" s="7" t="s">
        <v>530</v>
      </c>
      <c r="C242" s="7" t="s">
        <v>531</v>
      </c>
      <c r="D242" t="str">
        <f>_xlfn.CONCAT(B242 &amp; " " &amp; C242)</f>
        <v>Peter Lindfors</v>
      </c>
      <c r="E242" s="7" t="s">
        <v>127</v>
      </c>
      <c r="F242" s="7">
        <v>1982</v>
      </c>
      <c r="G242">
        <f>_xlfn.XLOOKUP(D242,APM!D:D,APM!H:H,0)</f>
        <v>0</v>
      </c>
      <c r="H242">
        <f>_xlfn.XLOOKUP(D242,APH!D:D,APH!H:H,0)</f>
        <v>0</v>
      </c>
      <c r="I242">
        <f>_xlfn.XLOOKUP(D242,ASM!D:D,ASM!H:H,0)</f>
        <v>0</v>
      </c>
      <c r="J242">
        <f>_xlfn.XLOOKUP(D242,SHM!D:D,SHM!H:H,0)</f>
        <v>0</v>
      </c>
      <c r="K242" s="4">
        <f>SUM(G242:J242)</f>
        <v>0</v>
      </c>
    </row>
    <row r="243" spans="1:11" ht="15">
      <c r="A243" s="7" t="s">
        <v>292</v>
      </c>
      <c r="B243" s="7" t="s">
        <v>532</v>
      </c>
      <c r="C243" s="7" t="s">
        <v>533</v>
      </c>
      <c r="D243" t="str">
        <f>_xlfn.CONCAT(B243 &amp; " " &amp; C243)</f>
        <v>Mario Clementi</v>
      </c>
      <c r="E243" s="7" t="s">
        <v>534</v>
      </c>
      <c r="F243" s="7">
        <v>1964</v>
      </c>
      <c r="G243">
        <f>_xlfn.XLOOKUP(D243,APM!D:D,APM!H:H,0)</f>
        <v>0</v>
      </c>
      <c r="H243">
        <f>_xlfn.XLOOKUP(D243,APH!D:D,APH!H:H,0)</f>
        <v>0</v>
      </c>
      <c r="I243">
        <f>_xlfn.XLOOKUP(D243,ASM!D:D,ASM!H:H,0)</f>
        <v>0</v>
      </c>
      <c r="J243">
        <f>_xlfn.XLOOKUP(D243,SHM!D:D,SHM!H:H,0)</f>
        <v>0</v>
      </c>
      <c r="K243" s="4">
        <f>SUM(G243:J243)</f>
        <v>0</v>
      </c>
    </row>
    <row r="244" spans="1:11" ht="15">
      <c r="A244" s="7" t="s">
        <v>292</v>
      </c>
      <c r="B244" s="7" t="s">
        <v>461</v>
      </c>
      <c r="C244" s="7" t="s">
        <v>393</v>
      </c>
      <c r="D244" t="str">
        <f>_xlfn.CONCAT(B244 &amp; " " &amp; C244)</f>
        <v>Christoffer Larsson</v>
      </c>
      <c r="E244" s="7" t="s">
        <v>71</v>
      </c>
      <c r="F244" s="7">
        <v>1987</v>
      </c>
      <c r="G244">
        <f>_xlfn.XLOOKUP(D244,APM!D:D,APM!H:H,0)</f>
        <v>0</v>
      </c>
      <c r="H244">
        <f>_xlfn.XLOOKUP(D244,APH!D:D,APH!H:H,0)</f>
        <v>0</v>
      </c>
      <c r="I244">
        <f>_xlfn.XLOOKUP(D244,ASM!D:D,ASM!H:H,0)</f>
        <v>0</v>
      </c>
      <c r="J244">
        <f>_xlfn.XLOOKUP(D244,SHM!D:D,SHM!H:H,0)</f>
        <v>0</v>
      </c>
      <c r="K244" s="4">
        <f>SUM(G244:J244)</f>
        <v>0</v>
      </c>
    </row>
    <row r="245" spans="1:11" ht="15">
      <c r="A245" s="7" t="s">
        <v>292</v>
      </c>
      <c r="B245" s="7" t="s">
        <v>404</v>
      </c>
      <c r="C245" s="7" t="s">
        <v>535</v>
      </c>
      <c r="D245" t="str">
        <f>_xlfn.CONCAT(B245 &amp; " " &amp; C245)</f>
        <v>Johannes Lien</v>
      </c>
      <c r="E245" s="7" t="s">
        <v>102</v>
      </c>
      <c r="F245" s="7">
        <v>1977</v>
      </c>
      <c r="G245">
        <f>_xlfn.XLOOKUP(D245,APM!D:D,APM!H:H,0)</f>
        <v>0</v>
      </c>
      <c r="H245">
        <f>_xlfn.XLOOKUP(D245,APH!D:D,APH!H:H,0)</f>
        <v>0</v>
      </c>
      <c r="I245">
        <f>_xlfn.XLOOKUP(D245,ASM!D:D,ASM!H:H,0)</f>
        <v>0</v>
      </c>
      <c r="J245">
        <f>_xlfn.XLOOKUP(D245,SHM!D:D,SHM!H:H,0)</f>
        <v>0</v>
      </c>
      <c r="K245" s="4">
        <f>SUM(G245:J245)</f>
        <v>0</v>
      </c>
    </row>
    <row r="246" spans="1:11" ht="15">
      <c r="A246" s="7" t="s">
        <v>292</v>
      </c>
      <c r="B246" s="7" t="s">
        <v>258</v>
      </c>
      <c r="C246" s="7" t="s">
        <v>63</v>
      </c>
      <c r="D246" t="str">
        <f>_xlfn.CONCAT(B246 &amp; " " &amp; C246)</f>
        <v>Martin Andersson</v>
      </c>
      <c r="E246" s="7" t="s">
        <v>71</v>
      </c>
      <c r="F246" s="7">
        <v>1991</v>
      </c>
      <c r="G246">
        <f>_xlfn.XLOOKUP(D246,APM!D:D,APM!H:H,0)</f>
        <v>0</v>
      </c>
      <c r="H246">
        <f>_xlfn.XLOOKUP(D246,APH!D:D,APH!H:H,0)</f>
        <v>0</v>
      </c>
      <c r="I246">
        <f>_xlfn.XLOOKUP(D246,ASM!D:D,ASM!H:H,0)</f>
        <v>0</v>
      </c>
      <c r="J246">
        <f>_xlfn.XLOOKUP(D246,SHM!D:D,SHM!H:H,0)</f>
        <v>0</v>
      </c>
      <c r="K246" s="4">
        <f>SUM(G246:J246)</f>
        <v>0</v>
      </c>
    </row>
    <row r="247" spans="1:11" ht="15">
      <c r="A247" s="7" t="s">
        <v>292</v>
      </c>
      <c r="B247" s="7" t="s">
        <v>536</v>
      </c>
      <c r="C247" s="7" t="s">
        <v>537</v>
      </c>
      <c r="D247" t="str">
        <f>_xlfn.CONCAT(B247 &amp; " " &amp; C247)</f>
        <v>Emil Bogren</v>
      </c>
      <c r="E247" s="7" t="s">
        <v>71</v>
      </c>
      <c r="F247" s="7">
        <v>1991</v>
      </c>
      <c r="G247">
        <f>_xlfn.XLOOKUP(D247,APM!D:D,APM!H:H,0)</f>
        <v>0</v>
      </c>
      <c r="H247">
        <f>_xlfn.XLOOKUP(D247,APH!D:D,APH!H:H,0)</f>
        <v>0</v>
      </c>
      <c r="I247">
        <f>_xlfn.XLOOKUP(D247,ASM!D:D,ASM!H:H,0)</f>
        <v>0</v>
      </c>
      <c r="J247">
        <f>_xlfn.XLOOKUP(D247,SHM!D:D,SHM!H:H,0)</f>
        <v>0</v>
      </c>
      <c r="K247" s="4">
        <f>SUM(G247:J247)</f>
        <v>0</v>
      </c>
    </row>
    <row r="248" spans="1:11" ht="15">
      <c r="A248" s="7" t="s">
        <v>292</v>
      </c>
      <c r="B248" s="7" t="s">
        <v>376</v>
      </c>
      <c r="C248" s="7" t="s">
        <v>538</v>
      </c>
      <c r="D248" t="str">
        <f>_xlfn.CONCAT(B248 &amp; " " &amp; C248)</f>
        <v>Joakim Svederman</v>
      </c>
      <c r="E248" s="7" t="s">
        <v>39</v>
      </c>
      <c r="F248" s="7">
        <v>1984</v>
      </c>
      <c r="G248">
        <f>_xlfn.XLOOKUP(D248,APM!D:D,APM!H:H,0)</f>
        <v>0</v>
      </c>
      <c r="H248">
        <f>_xlfn.XLOOKUP(D248,APH!D:D,APH!H:H,0)</f>
        <v>0</v>
      </c>
      <c r="I248">
        <f>_xlfn.XLOOKUP(D248,ASM!D:D,ASM!H:H,0)</f>
        <v>0</v>
      </c>
      <c r="J248">
        <f>_xlfn.XLOOKUP(D248,SHM!D:D,SHM!H:H,0)</f>
        <v>0</v>
      </c>
      <c r="K248" s="4">
        <f>SUM(G248:J248)</f>
        <v>0</v>
      </c>
    </row>
    <row r="249" spans="1:11" ht="15">
      <c r="A249" s="7" t="s">
        <v>292</v>
      </c>
      <c r="B249" s="7" t="s">
        <v>539</v>
      </c>
      <c r="C249" s="7" t="s">
        <v>540</v>
      </c>
      <c r="D249" t="str">
        <f>_xlfn.CONCAT(B249 &amp; " " &amp; C249)</f>
        <v>Leela Mohan</v>
      </c>
      <c r="E249" s="7" t="s">
        <v>371</v>
      </c>
      <c r="F249" s="7">
        <v>1986</v>
      </c>
      <c r="G249">
        <f>_xlfn.XLOOKUP(D249,APM!D:D,APM!H:H,0)</f>
        <v>0</v>
      </c>
      <c r="H249">
        <f>_xlfn.XLOOKUP(D249,APH!D:D,APH!H:H,0)</f>
        <v>0</v>
      </c>
      <c r="I249">
        <f>_xlfn.XLOOKUP(D249,ASM!D:D,ASM!H:H,0)</f>
        <v>0</v>
      </c>
      <c r="J249">
        <f>_xlfn.XLOOKUP(D249,SHM!D:D,SHM!H:H,0)</f>
        <v>0</v>
      </c>
      <c r="K249" s="4">
        <f>SUM(G249:J249)</f>
        <v>0</v>
      </c>
    </row>
    <row r="250" spans="1:11" ht="15">
      <c r="A250" s="7" t="s">
        <v>292</v>
      </c>
      <c r="B250" s="7" t="s">
        <v>288</v>
      </c>
      <c r="C250" s="7" t="s">
        <v>541</v>
      </c>
      <c r="D250" t="str">
        <f>_xlfn.CONCAT(B250 &amp; " " &amp; C250)</f>
        <v>Erik Åslund</v>
      </c>
      <c r="E250" s="7" t="s">
        <v>542</v>
      </c>
      <c r="F250" s="7">
        <v>1984</v>
      </c>
      <c r="G250">
        <f>_xlfn.XLOOKUP(D250,APM!D:D,APM!H:H,0)</f>
        <v>0</v>
      </c>
      <c r="H250">
        <f>_xlfn.XLOOKUP(D250,APH!D:D,APH!H:H,0)</f>
        <v>0</v>
      </c>
      <c r="I250">
        <f>_xlfn.XLOOKUP(D250,ASM!D:D,ASM!H:H,0)</f>
        <v>0</v>
      </c>
      <c r="J250">
        <f>_xlfn.XLOOKUP(D250,SHM!D:D,SHM!H:H,0)</f>
        <v>0</v>
      </c>
      <c r="K250" s="4">
        <f>SUM(G250:J250)</f>
        <v>0</v>
      </c>
    </row>
    <row r="251" spans="1:11" ht="15">
      <c r="A251" s="7" t="s">
        <v>292</v>
      </c>
      <c r="B251" s="7" t="s">
        <v>543</v>
      </c>
      <c r="C251" s="7" t="s">
        <v>544</v>
      </c>
      <c r="D251" t="str">
        <f>_xlfn.CONCAT(B251 &amp; " " &amp; C251)</f>
        <v>Malcolm Sterky</v>
      </c>
      <c r="E251" s="7" t="s">
        <v>545</v>
      </c>
      <c r="F251" s="7">
        <v>1994</v>
      </c>
      <c r="G251">
        <f>_xlfn.XLOOKUP(D251,APM!D:D,APM!H:H,0)</f>
        <v>0</v>
      </c>
      <c r="H251">
        <f>_xlfn.XLOOKUP(D251,APH!D:D,APH!H:H,0)</f>
        <v>0</v>
      </c>
      <c r="I251">
        <f>_xlfn.XLOOKUP(D251,ASM!D:D,ASM!H:H,0)</f>
        <v>0</v>
      </c>
      <c r="J251">
        <f>_xlfn.XLOOKUP(D251,SHM!D:D,SHM!H:H,0)</f>
        <v>0</v>
      </c>
      <c r="K251" s="4">
        <f>SUM(G251:J251)</f>
        <v>0</v>
      </c>
    </row>
    <row r="252" spans="1:11" ht="15">
      <c r="A252" s="7" t="s">
        <v>292</v>
      </c>
      <c r="B252" s="7" t="s">
        <v>288</v>
      </c>
      <c r="C252" s="7" t="s">
        <v>546</v>
      </c>
      <c r="D252" t="str">
        <f>_xlfn.CONCAT(B252 &amp; " " &amp; C252)</f>
        <v>Erik Johansson</v>
      </c>
      <c r="E252" s="7" t="s">
        <v>322</v>
      </c>
      <c r="F252" s="7">
        <v>1988</v>
      </c>
      <c r="G252">
        <f>_xlfn.XLOOKUP(D252,APM!D:D,APM!H:H,0)</f>
        <v>0</v>
      </c>
      <c r="H252">
        <f>_xlfn.XLOOKUP(D252,APH!D:D,APH!H:H,0)</f>
        <v>0</v>
      </c>
      <c r="I252">
        <f>_xlfn.XLOOKUP(D252,ASM!D:D,ASM!H:H,0)</f>
        <v>0</v>
      </c>
      <c r="J252">
        <f>_xlfn.XLOOKUP(D252,SHM!D:D,SHM!H:H,0)</f>
        <v>0</v>
      </c>
      <c r="K252" s="4">
        <f>SUM(G252:J252)</f>
        <v>0</v>
      </c>
    </row>
    <row r="253" spans="1:11" ht="15">
      <c r="A253" s="7" t="s">
        <v>292</v>
      </c>
      <c r="B253" s="7" t="s">
        <v>346</v>
      </c>
      <c r="C253" s="7" t="s">
        <v>547</v>
      </c>
      <c r="D253" t="str">
        <f>_xlfn.CONCAT(B253 &amp; " " &amp; C253)</f>
        <v>Stefan Lindblom</v>
      </c>
      <c r="E253" s="7" t="s">
        <v>19</v>
      </c>
      <c r="F253" s="7">
        <v>1968</v>
      </c>
      <c r="G253">
        <f>_xlfn.XLOOKUP(D253,APM!D:D,APM!H:H,0)</f>
        <v>0</v>
      </c>
      <c r="H253">
        <f>_xlfn.XLOOKUP(D253,APH!D:D,APH!H:H,0)</f>
        <v>0</v>
      </c>
      <c r="I253">
        <f>_xlfn.XLOOKUP(D253,ASM!D:D,ASM!H:H,0)</f>
        <v>0</v>
      </c>
      <c r="J253">
        <f>_xlfn.XLOOKUP(D253,SHM!D:D,SHM!H:H,0)</f>
        <v>0</v>
      </c>
      <c r="K253" s="4">
        <f>SUM(G253:J253)</f>
        <v>0</v>
      </c>
    </row>
    <row r="254" spans="1:11" ht="15">
      <c r="A254" s="7" t="s">
        <v>292</v>
      </c>
      <c r="B254" s="7" t="s">
        <v>548</v>
      </c>
      <c r="C254" s="7" t="s">
        <v>549</v>
      </c>
      <c r="D254" t="str">
        <f>_xlfn.CONCAT(B254 &amp; " " &amp; C254)</f>
        <v>Andreas Söderstedt</v>
      </c>
      <c r="E254" s="7" t="s">
        <v>64</v>
      </c>
      <c r="F254" s="7">
        <v>1981</v>
      </c>
      <c r="G254">
        <f>_xlfn.XLOOKUP(D254,APM!D:D,APM!H:H,0)</f>
        <v>0</v>
      </c>
      <c r="H254">
        <f>_xlfn.XLOOKUP(D254,APH!D:D,APH!H:H,0)</f>
        <v>4</v>
      </c>
      <c r="I254">
        <f>_xlfn.XLOOKUP(D254,ASM!D:D,ASM!H:H,0)</f>
        <v>0</v>
      </c>
      <c r="J254">
        <f>_xlfn.XLOOKUP(D254,SHM!D:D,SHM!H:H,0)</f>
        <v>0</v>
      </c>
      <c r="K254" s="4">
        <f>SUM(G254:J254)</f>
        <v>4</v>
      </c>
    </row>
    <row r="255" spans="1:11" ht="15">
      <c r="A255" s="7" t="s">
        <v>292</v>
      </c>
      <c r="B255" s="7" t="s">
        <v>306</v>
      </c>
      <c r="C255" s="7" t="s">
        <v>550</v>
      </c>
      <c r="D255" t="str">
        <f>_xlfn.CONCAT(B255 &amp; " " &amp; C255)</f>
        <v>Oscar Isaksson</v>
      </c>
      <c r="E255" s="7" t="s">
        <v>551</v>
      </c>
      <c r="F255" s="7">
        <v>1989</v>
      </c>
      <c r="G255">
        <f>_xlfn.XLOOKUP(D255,APM!D:D,APM!H:H,0)</f>
        <v>0</v>
      </c>
      <c r="H255">
        <f>_xlfn.XLOOKUP(D255,APH!D:D,APH!H:H,0)</f>
        <v>0</v>
      </c>
      <c r="I255">
        <f>_xlfn.XLOOKUP(D255,ASM!D:D,ASM!H:H,0)</f>
        <v>0</v>
      </c>
      <c r="J255">
        <f>_xlfn.XLOOKUP(D255,SHM!D:D,SHM!H:H,0)</f>
        <v>0</v>
      </c>
      <c r="K255" s="4">
        <f>SUM(G255:J255)</f>
        <v>0</v>
      </c>
    </row>
    <row r="256" spans="1:11" ht="15">
      <c r="A256" s="7" t="s">
        <v>292</v>
      </c>
      <c r="B256" s="7" t="s">
        <v>354</v>
      </c>
      <c r="C256" s="7" t="s">
        <v>552</v>
      </c>
      <c r="D256" t="str">
        <f>_xlfn.CONCAT(B256 &amp; " " &amp; C256)</f>
        <v>Tobias Tyberg</v>
      </c>
      <c r="E256" s="7" t="s">
        <v>195</v>
      </c>
      <c r="F256" s="7">
        <v>1974</v>
      </c>
      <c r="G256">
        <f>_xlfn.XLOOKUP(D256,APM!D:D,APM!H:H,0)</f>
        <v>0</v>
      </c>
      <c r="H256">
        <f>_xlfn.XLOOKUP(D256,APH!D:D,APH!H:H,0)</f>
        <v>0</v>
      </c>
      <c r="I256">
        <f>_xlfn.XLOOKUP(D256,ASM!D:D,ASM!H:H,0)</f>
        <v>0</v>
      </c>
      <c r="J256">
        <f>_xlfn.XLOOKUP(D256,SHM!D:D,SHM!H:H,0)</f>
        <v>0</v>
      </c>
      <c r="K256" s="4">
        <f>SUM(G256:J256)</f>
        <v>0</v>
      </c>
    </row>
    <row r="257" spans="1:11" ht="15">
      <c r="A257" s="7" t="s">
        <v>292</v>
      </c>
      <c r="B257" s="7" t="s">
        <v>265</v>
      </c>
      <c r="C257" s="7" t="s">
        <v>284</v>
      </c>
      <c r="D257" t="str">
        <f>_xlfn.CONCAT(B257 &amp; " " &amp; C257)</f>
        <v>Linus Nilsson</v>
      </c>
      <c r="E257" s="7" t="s">
        <v>553</v>
      </c>
      <c r="F257" s="7">
        <v>1985</v>
      </c>
      <c r="G257">
        <f>_xlfn.XLOOKUP(D257,APM!D:D,APM!H:H,0)</f>
        <v>0</v>
      </c>
      <c r="H257">
        <f>_xlfn.XLOOKUP(D257,APH!D:D,APH!H:H,0)</f>
        <v>0</v>
      </c>
      <c r="I257">
        <f>_xlfn.XLOOKUP(D257,ASM!D:D,ASM!H:H,0)</f>
        <v>0</v>
      </c>
      <c r="J257">
        <f>_xlfn.XLOOKUP(D257,SHM!D:D,SHM!H:H,0)</f>
        <v>0</v>
      </c>
      <c r="K257" s="4">
        <f>SUM(G257:J257)</f>
        <v>0</v>
      </c>
    </row>
    <row r="258" spans="1:11" ht="15">
      <c r="A258" s="7" t="s">
        <v>292</v>
      </c>
      <c r="B258" s="7" t="s">
        <v>554</v>
      </c>
      <c r="C258" s="7" t="s">
        <v>555</v>
      </c>
      <c r="D258" t="str">
        <f>_xlfn.CONCAT(B258 &amp; " " &amp; C258)</f>
        <v>Patrick Wu Långström</v>
      </c>
      <c r="E258" s="7" t="s">
        <v>91</v>
      </c>
      <c r="F258" s="7">
        <v>1986</v>
      </c>
      <c r="G258">
        <f>_xlfn.XLOOKUP(D258,APM!D:D,APM!H:H,0)</f>
        <v>0</v>
      </c>
      <c r="H258">
        <f>_xlfn.XLOOKUP(D258,APH!D:D,APH!H:H,0)</f>
        <v>0</v>
      </c>
      <c r="I258">
        <f>_xlfn.XLOOKUP(D258,ASM!D:D,ASM!H:H,0)</f>
        <v>0</v>
      </c>
      <c r="J258">
        <f>_xlfn.XLOOKUP(D258,SHM!D:D,SHM!H:H,0)</f>
        <v>0</v>
      </c>
      <c r="K258" s="4">
        <f>SUM(G258:J258)</f>
        <v>0</v>
      </c>
    </row>
    <row r="259" spans="1:11" ht="15">
      <c r="A259" s="7" t="s">
        <v>292</v>
      </c>
      <c r="B259" s="7" t="s">
        <v>556</v>
      </c>
      <c r="C259" s="7" t="s">
        <v>557</v>
      </c>
      <c r="D259" t="str">
        <f>_xlfn.CONCAT(B259 &amp; " " &amp; C259)</f>
        <v>Anthon Gyllensten</v>
      </c>
      <c r="E259" s="7" t="s">
        <v>558</v>
      </c>
      <c r="F259" s="7">
        <v>1990</v>
      </c>
      <c r="G259">
        <f>_xlfn.XLOOKUP(D259,APM!D:D,APM!H:H,0)</f>
        <v>0</v>
      </c>
      <c r="H259">
        <f>_xlfn.XLOOKUP(D259,APH!D:D,APH!H:H,0)</f>
        <v>0</v>
      </c>
      <c r="I259">
        <f>_xlfn.XLOOKUP(D259,ASM!D:D,ASM!H:H,0)</f>
        <v>0</v>
      </c>
      <c r="J259">
        <f>_xlfn.XLOOKUP(D259,SHM!D:D,SHM!H:H,0)</f>
        <v>0</v>
      </c>
      <c r="K259" s="4">
        <f>SUM(G259:J259)</f>
        <v>0</v>
      </c>
    </row>
    <row r="260" spans="1:11" ht="15">
      <c r="A260" s="7" t="s">
        <v>292</v>
      </c>
      <c r="B260" s="7" t="s">
        <v>283</v>
      </c>
      <c r="C260" s="7" t="s">
        <v>338</v>
      </c>
      <c r="D260" t="str">
        <f>_xlfn.CONCAT(B260 &amp; " " &amp; C260)</f>
        <v>David Persson</v>
      </c>
      <c r="E260" s="7" t="s">
        <v>559</v>
      </c>
      <c r="F260" s="7">
        <v>1996</v>
      </c>
      <c r="G260">
        <f>_xlfn.XLOOKUP(D260,APM!D:D,APM!H:H,0)</f>
        <v>0</v>
      </c>
      <c r="H260">
        <f>_xlfn.XLOOKUP(D260,APH!D:D,APH!H:H,0)</f>
        <v>0</v>
      </c>
      <c r="I260">
        <f>_xlfn.XLOOKUP(D260,ASM!D:D,ASM!H:H,0)</f>
        <v>0</v>
      </c>
      <c r="J260">
        <f>_xlfn.XLOOKUP(D260,SHM!D:D,SHM!H:H,0)</f>
        <v>0</v>
      </c>
      <c r="K260" s="4">
        <f>SUM(G260:J260)</f>
        <v>0</v>
      </c>
    </row>
    <row r="261" spans="1:11" ht="15">
      <c r="A261" s="7" t="s">
        <v>292</v>
      </c>
      <c r="B261" s="7" t="s">
        <v>384</v>
      </c>
      <c r="C261" s="7" t="s">
        <v>560</v>
      </c>
      <c r="D261" t="str">
        <f>_xlfn.CONCAT(B261 &amp; " " &amp; C261)</f>
        <v>Kasper Engesvik</v>
      </c>
      <c r="E261" s="7" t="s">
        <v>561</v>
      </c>
      <c r="F261" s="7">
        <v>1994</v>
      </c>
      <c r="G261">
        <f>_xlfn.XLOOKUP(D261,APM!D:D,APM!H:H,0)</f>
        <v>0</v>
      </c>
      <c r="H261">
        <f>_xlfn.XLOOKUP(D261,APH!D:D,APH!H:H,0)</f>
        <v>0</v>
      </c>
      <c r="I261">
        <f>_xlfn.XLOOKUP(D261,ASM!D:D,ASM!H:H,0)</f>
        <v>0</v>
      </c>
      <c r="J261">
        <f>_xlfn.XLOOKUP(D261,SHM!D:D,SHM!H:H,0)</f>
        <v>0</v>
      </c>
      <c r="K261" s="4">
        <f>SUM(G261:J261)</f>
        <v>0</v>
      </c>
    </row>
    <row r="262" spans="1:11" ht="15">
      <c r="A262" s="7" t="s">
        <v>292</v>
      </c>
      <c r="B262" s="7" t="s">
        <v>245</v>
      </c>
      <c r="C262" s="7" t="s">
        <v>85</v>
      </c>
      <c r="D262" t="str">
        <f>_xlfn.CONCAT(B262 &amp; " " &amp; C262)</f>
        <v>Simon Håkansson</v>
      </c>
      <c r="E262" s="7" t="s">
        <v>127</v>
      </c>
      <c r="F262" s="7">
        <v>1994</v>
      </c>
      <c r="G262">
        <f>_xlfn.XLOOKUP(D262,APM!D:D,APM!H:H,0)</f>
        <v>0</v>
      </c>
      <c r="H262">
        <f>_xlfn.XLOOKUP(D262,APH!D:D,APH!H:H,0)</f>
        <v>0</v>
      </c>
      <c r="I262">
        <f>_xlfn.XLOOKUP(D262,ASM!D:D,ASM!H:H,0)</f>
        <v>0</v>
      </c>
      <c r="J262">
        <f>_xlfn.XLOOKUP(D262,SHM!D:D,SHM!H:H,0)</f>
        <v>0</v>
      </c>
      <c r="K262" s="4">
        <f>SUM(G262:J262)</f>
        <v>0</v>
      </c>
    </row>
    <row r="263" spans="1:11" ht="15">
      <c r="A263" s="7" t="s">
        <v>292</v>
      </c>
      <c r="B263" s="7" t="s">
        <v>435</v>
      </c>
      <c r="C263" s="7" t="s">
        <v>562</v>
      </c>
      <c r="D263" t="str">
        <f>_xlfn.CONCAT(B263 &amp; " " &amp; C263)</f>
        <v>Niklas Lindqvist</v>
      </c>
      <c r="E263" s="7" t="s">
        <v>371</v>
      </c>
      <c r="F263" s="7">
        <v>1996</v>
      </c>
      <c r="G263">
        <f>_xlfn.XLOOKUP(D263,APM!D:D,APM!H:H,0)</f>
        <v>0</v>
      </c>
      <c r="H263">
        <f>_xlfn.XLOOKUP(D263,APH!D:D,APH!H:H,0)</f>
        <v>0</v>
      </c>
      <c r="I263">
        <f>_xlfn.XLOOKUP(D263,ASM!D:D,ASM!H:H,0)</f>
        <v>0</v>
      </c>
      <c r="J263">
        <f>_xlfn.XLOOKUP(D263,SHM!D:D,SHM!H:H,0)</f>
        <v>0</v>
      </c>
      <c r="K263" s="4">
        <f>SUM(G263:J263)</f>
        <v>0</v>
      </c>
    </row>
    <row r="264" spans="1:11" ht="15">
      <c r="A264" s="7" t="s">
        <v>292</v>
      </c>
      <c r="B264" s="7" t="s">
        <v>288</v>
      </c>
      <c r="C264" s="7" t="s">
        <v>563</v>
      </c>
      <c r="D264" t="str">
        <f>_xlfn.CONCAT(B264 &amp; " " &amp; C264)</f>
        <v>Erik Nielsen</v>
      </c>
      <c r="E264" s="7" t="s">
        <v>91</v>
      </c>
      <c r="F264" s="7">
        <v>1992</v>
      </c>
      <c r="G264">
        <f>_xlfn.XLOOKUP(D264,APM!D:D,APM!H:H,0)</f>
        <v>0</v>
      </c>
      <c r="H264">
        <f>_xlfn.XLOOKUP(D264,APH!D:D,APH!H:H,0)</f>
        <v>0</v>
      </c>
      <c r="I264">
        <f>_xlfn.XLOOKUP(D264,ASM!D:D,ASM!H:H,0)</f>
        <v>0</v>
      </c>
      <c r="J264">
        <f>_xlfn.XLOOKUP(D264,SHM!D:D,SHM!H:H,0)</f>
        <v>0</v>
      </c>
      <c r="K264" s="4">
        <f>SUM(G264:J264)</f>
        <v>0</v>
      </c>
    </row>
    <row r="265" spans="1:11" ht="15">
      <c r="A265" s="7" t="s">
        <v>292</v>
      </c>
      <c r="B265" s="7" t="s">
        <v>283</v>
      </c>
      <c r="C265" s="7" t="s">
        <v>564</v>
      </c>
      <c r="D265" t="str">
        <f>_xlfn.CONCAT(B265 &amp; " " &amp; C265)</f>
        <v>David Hannula</v>
      </c>
      <c r="E265" s="7" t="s">
        <v>565</v>
      </c>
      <c r="F265" s="7">
        <v>1998</v>
      </c>
      <c r="G265">
        <f>_xlfn.XLOOKUP(D265,APM!D:D,APM!H:H,0)</f>
        <v>0</v>
      </c>
      <c r="H265">
        <f>_xlfn.XLOOKUP(D265,APH!D:D,APH!H:H,0)</f>
        <v>0</v>
      </c>
      <c r="I265">
        <f>_xlfn.XLOOKUP(D265,ASM!D:D,ASM!H:H,0)</f>
        <v>0</v>
      </c>
      <c r="J265">
        <f>_xlfn.XLOOKUP(D265,SHM!D:D,SHM!H:H,0)</f>
        <v>0</v>
      </c>
      <c r="K265" s="4">
        <f>SUM(G265:J265)</f>
        <v>0</v>
      </c>
    </row>
    <row r="266" spans="1:11" ht="15">
      <c r="A266" s="7" t="s">
        <v>292</v>
      </c>
      <c r="B266" s="7" t="s">
        <v>566</v>
      </c>
      <c r="C266" s="7" t="s">
        <v>567</v>
      </c>
      <c r="D266" t="str">
        <f>_xlfn.CONCAT(B266 &amp; " " &amp; C266)</f>
        <v>Claes Rasmuson</v>
      </c>
      <c r="E266" s="7" t="s">
        <v>568</v>
      </c>
      <c r="F266" s="7">
        <v>1968</v>
      </c>
      <c r="G266">
        <f>_xlfn.XLOOKUP(D266,APM!D:D,APM!H:H,0)</f>
        <v>0</v>
      </c>
      <c r="H266">
        <f>_xlfn.XLOOKUP(D266,APH!D:D,APH!H:H,0)</f>
        <v>0</v>
      </c>
      <c r="I266">
        <f>_xlfn.XLOOKUP(D266,ASM!D:D,ASM!H:H,0)</f>
        <v>0</v>
      </c>
      <c r="J266">
        <f>_xlfn.XLOOKUP(D266,SHM!D:D,SHM!H:H,0)</f>
        <v>0</v>
      </c>
      <c r="K266" s="4">
        <f>SUM(G266:J266)</f>
        <v>0</v>
      </c>
    </row>
    <row r="267" spans="1:11" ht="15">
      <c r="A267" s="7" t="s">
        <v>292</v>
      </c>
      <c r="B267" s="7" t="s">
        <v>254</v>
      </c>
      <c r="C267" s="7" t="s">
        <v>569</v>
      </c>
      <c r="D267" t="str">
        <f>_xlfn.CONCAT(B267 &amp; " " &amp; C267)</f>
        <v>Daniel Medén</v>
      </c>
      <c r="E267" s="7" t="s">
        <v>570</v>
      </c>
      <c r="F267" s="7">
        <v>1992</v>
      </c>
      <c r="G267">
        <f>_xlfn.XLOOKUP(D267,APM!D:D,APM!H:H,0)</f>
        <v>0</v>
      </c>
      <c r="H267">
        <f>_xlfn.XLOOKUP(D267,APH!D:D,APH!H:H,0)</f>
        <v>0</v>
      </c>
      <c r="I267">
        <f>_xlfn.XLOOKUP(D267,ASM!D:D,ASM!H:H,0)</f>
        <v>0</v>
      </c>
      <c r="J267">
        <f>_xlfn.XLOOKUP(D267,SHM!D:D,SHM!H:H,0)</f>
        <v>0</v>
      </c>
      <c r="K267" s="4">
        <f>SUM(G267:J267)</f>
        <v>0</v>
      </c>
    </row>
    <row r="268" spans="1:11" ht="15">
      <c r="A268" s="7" t="s">
        <v>292</v>
      </c>
      <c r="B268" s="7" t="s">
        <v>364</v>
      </c>
      <c r="C268" s="7" t="s">
        <v>571</v>
      </c>
      <c r="D268" t="str">
        <f>_xlfn.CONCAT(B268 &amp; " " &amp; C268)</f>
        <v>Marcus Österberg</v>
      </c>
      <c r="E268" s="7" t="s">
        <v>39</v>
      </c>
      <c r="F268" s="7">
        <v>1967</v>
      </c>
      <c r="G268">
        <f>_xlfn.XLOOKUP(D268,APM!D:D,APM!H:H,0)</f>
        <v>0</v>
      </c>
      <c r="H268">
        <f>_xlfn.XLOOKUP(D268,APH!D:D,APH!H:H,0)</f>
        <v>0</v>
      </c>
      <c r="I268">
        <f>_xlfn.XLOOKUP(D268,ASM!D:D,ASM!H:H,0)</f>
        <v>0</v>
      </c>
      <c r="J268">
        <f>_xlfn.XLOOKUP(D268,SHM!D:D,SHM!H:H,0)</f>
        <v>0</v>
      </c>
      <c r="K268" s="4">
        <f>SUM(G268:J268)</f>
        <v>0</v>
      </c>
    </row>
    <row r="269" spans="1:11" ht="15">
      <c r="A269" s="7" t="s">
        <v>292</v>
      </c>
      <c r="B269" s="7" t="s">
        <v>548</v>
      </c>
      <c r="C269" s="7" t="s">
        <v>572</v>
      </c>
      <c r="D269" t="str">
        <f>_xlfn.CONCAT(B269 &amp; " " &amp; C269)</f>
        <v>Andreas Hermansson</v>
      </c>
      <c r="E269" s="7" t="s">
        <v>573</v>
      </c>
      <c r="F269" s="7">
        <v>1982</v>
      </c>
      <c r="G269">
        <f>_xlfn.XLOOKUP(D269,APM!D:D,APM!H:H,0)</f>
        <v>0</v>
      </c>
      <c r="H269">
        <f>_xlfn.XLOOKUP(D269,APH!D:D,APH!H:H,0)</f>
        <v>0</v>
      </c>
      <c r="I269">
        <f>_xlfn.XLOOKUP(D269,ASM!D:D,ASM!H:H,0)</f>
        <v>0</v>
      </c>
      <c r="J269">
        <f>_xlfn.XLOOKUP(D269,SHM!D:D,SHM!H:H,0)</f>
        <v>0</v>
      </c>
      <c r="K269" s="4">
        <f>SUM(G269:J269)</f>
        <v>0</v>
      </c>
    </row>
  </sheetData>
  <autoFilter ref="A1:K269" xr:uid="{00000000-0001-0000-0000-000000000000}">
    <sortState xmlns:xlrd2="http://schemas.microsoft.com/office/spreadsheetml/2017/richdata2" ref="A2:K269">
      <sortCondition descending="1" ref="K1:K269"/>
    </sortState>
  </autoFilter>
  <sortState xmlns:xlrd2="http://schemas.microsoft.com/office/spreadsheetml/2017/richdata2" ref="A135:K255">
    <sortCondition descending="1" ref="K2:K25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D52E4-5AE8-434B-904E-9B5E8A22A11B}">
  <dimension ref="A1:H45"/>
  <sheetViews>
    <sheetView topLeftCell="B23" workbookViewId="0">
      <selection activeCell="C8" sqref="C8"/>
    </sheetView>
  </sheetViews>
  <sheetFormatPr defaultRowHeight="14.45"/>
  <cols>
    <col min="1" max="1" width="3" bestFit="1" customWidth="1"/>
    <col min="2" max="2" width="15.7109375" style="1" bestFit="1" customWidth="1"/>
    <col min="3" max="3" width="21.42578125" style="1" bestFit="1" customWidth="1"/>
    <col min="4" max="4" width="26" style="1" bestFit="1" customWidth="1"/>
    <col min="5" max="5" width="5.140625" bestFit="1" customWidth="1"/>
    <col min="6" max="6" width="19" bestFit="1" customWidth="1"/>
    <col min="7" max="7" width="18.7109375" bestFit="1" customWidth="1"/>
  </cols>
  <sheetData>
    <row r="1" spans="1:8">
      <c r="B1" s="5" t="s">
        <v>574</v>
      </c>
      <c r="C1" s="2"/>
      <c r="D1" s="2"/>
      <c r="H1" s="3" t="s">
        <v>575</v>
      </c>
    </row>
    <row r="2" spans="1:8">
      <c r="A2">
        <v>1</v>
      </c>
      <c r="B2" t="s">
        <v>210</v>
      </c>
      <c r="C2" t="s">
        <v>211</v>
      </c>
      <c r="D2" t="str">
        <f>_xlfn.CONCAT(B2 &amp; " " &amp; C2)</f>
        <v>Dawit Seare</v>
      </c>
      <c r="E2">
        <v>2004</v>
      </c>
      <c r="F2" t="s">
        <v>212</v>
      </c>
      <c r="G2" t="s">
        <v>576</v>
      </c>
      <c r="H2">
        <v>15</v>
      </c>
    </row>
    <row r="3" spans="1:8">
      <c r="A3">
        <v>2</v>
      </c>
      <c r="B3" t="s">
        <v>213</v>
      </c>
      <c r="C3" t="s">
        <v>214</v>
      </c>
      <c r="D3" t="str">
        <f>_xlfn.CONCAT(B3 &amp; " " &amp; C3)</f>
        <v>Samuel Tsegay</v>
      </c>
      <c r="E3">
        <v>1988</v>
      </c>
      <c r="F3" t="s">
        <v>215</v>
      </c>
      <c r="G3" t="s">
        <v>576</v>
      </c>
      <c r="H3">
        <v>13</v>
      </c>
    </row>
    <row r="4" spans="1:8">
      <c r="A4">
        <v>3</v>
      </c>
      <c r="B4" t="s">
        <v>216</v>
      </c>
      <c r="C4" t="s">
        <v>217</v>
      </c>
      <c r="D4" t="str">
        <f t="shared" ref="D4:D22" si="0">_xlfn.CONCAT(B4 &amp; " " &amp; C4)</f>
        <v>Diego Estrada</v>
      </c>
      <c r="E4">
        <v>1989</v>
      </c>
      <c r="F4" t="s">
        <v>218</v>
      </c>
      <c r="G4" t="s">
        <v>576</v>
      </c>
      <c r="H4">
        <v>11</v>
      </c>
    </row>
    <row r="5" spans="1:8">
      <c r="A5">
        <v>4</v>
      </c>
      <c r="B5" t="s">
        <v>219</v>
      </c>
      <c r="C5" t="s">
        <v>220</v>
      </c>
      <c r="D5" t="str">
        <f t="shared" si="0"/>
        <v>Ebba Tulu Chala</v>
      </c>
      <c r="E5">
        <v>1996</v>
      </c>
      <c r="F5" t="s">
        <v>39</v>
      </c>
      <c r="G5" t="s">
        <v>576</v>
      </c>
      <c r="H5">
        <v>9</v>
      </c>
    </row>
    <row r="6" spans="1:8">
      <c r="A6">
        <v>5</v>
      </c>
      <c r="B6" t="s">
        <v>221</v>
      </c>
      <c r="C6" t="s">
        <v>222</v>
      </c>
      <c r="D6" t="str">
        <f t="shared" si="0"/>
        <v>Mohammadreza Abootorabi</v>
      </c>
      <c r="E6">
        <v>1989</v>
      </c>
      <c r="F6" t="s">
        <v>59</v>
      </c>
      <c r="G6" t="s">
        <v>576</v>
      </c>
      <c r="H6">
        <v>7</v>
      </c>
    </row>
    <row r="7" spans="1:8" ht="15">
      <c r="A7">
        <v>6</v>
      </c>
      <c r="B7" t="s">
        <v>223</v>
      </c>
      <c r="C7" t="s">
        <v>224</v>
      </c>
      <c r="D7" t="str">
        <f t="shared" si="0"/>
        <v>Meron Goitom</v>
      </c>
      <c r="E7">
        <v>2001</v>
      </c>
      <c r="F7" t="s">
        <v>225</v>
      </c>
      <c r="G7" t="s">
        <v>576</v>
      </c>
      <c r="H7">
        <v>5</v>
      </c>
    </row>
    <row r="8" spans="1:8">
      <c r="A8">
        <v>7</v>
      </c>
      <c r="B8" t="s">
        <v>226</v>
      </c>
      <c r="C8" t="s">
        <v>227</v>
      </c>
      <c r="D8" t="str">
        <f t="shared" si="0"/>
        <v>Yohannes Kiflay</v>
      </c>
      <c r="E8">
        <v>2002</v>
      </c>
      <c r="F8" t="s">
        <v>39</v>
      </c>
      <c r="G8" t="s">
        <v>576</v>
      </c>
      <c r="H8">
        <v>4</v>
      </c>
    </row>
    <row r="9" spans="1:8">
      <c r="A9">
        <v>8</v>
      </c>
      <c r="B9" t="s">
        <v>228</v>
      </c>
      <c r="C9" t="s">
        <v>229</v>
      </c>
      <c r="D9" t="str">
        <f t="shared" si="0"/>
        <v>Heshlu Andemariam</v>
      </c>
      <c r="E9">
        <v>1997</v>
      </c>
      <c r="F9" t="s">
        <v>230</v>
      </c>
      <c r="G9" t="s">
        <v>576</v>
      </c>
      <c r="H9">
        <v>3</v>
      </c>
    </row>
    <row r="10" spans="1:8">
      <c r="A10">
        <v>9</v>
      </c>
      <c r="B10" t="s">
        <v>231</v>
      </c>
      <c r="C10" t="s">
        <v>232</v>
      </c>
      <c r="D10" t="str">
        <f t="shared" si="0"/>
        <v>Axel Djurberg</v>
      </c>
      <c r="E10">
        <v>1999</v>
      </c>
      <c r="F10" t="s">
        <v>39</v>
      </c>
      <c r="G10" t="s">
        <v>576</v>
      </c>
      <c r="H10">
        <v>2</v>
      </c>
    </row>
    <row r="11" spans="1:8">
      <c r="A11">
        <v>10</v>
      </c>
      <c r="B11" t="s">
        <v>233</v>
      </c>
      <c r="C11" t="s">
        <v>234</v>
      </c>
      <c r="D11" t="str">
        <f t="shared" si="0"/>
        <v>Kristofer Låås</v>
      </c>
      <c r="E11">
        <v>1992</v>
      </c>
      <c r="F11" t="s">
        <v>230</v>
      </c>
      <c r="G11" t="s">
        <v>576</v>
      </c>
      <c r="H11">
        <v>1</v>
      </c>
    </row>
    <row r="12" spans="1:8">
      <c r="B12"/>
      <c r="C12"/>
      <c r="D12"/>
    </row>
    <row r="13" spans="1:8">
      <c r="A13">
        <v>1</v>
      </c>
      <c r="B13" t="s">
        <v>293</v>
      </c>
      <c r="C13" t="s">
        <v>294</v>
      </c>
      <c r="D13" t="str">
        <f t="shared" si="0"/>
        <v>Elmar Engholm</v>
      </c>
      <c r="E13">
        <v>1992</v>
      </c>
      <c r="F13" t="s">
        <v>39</v>
      </c>
      <c r="G13" t="s">
        <v>577</v>
      </c>
      <c r="H13">
        <v>15</v>
      </c>
    </row>
    <row r="14" spans="1:8">
      <c r="A14">
        <v>2</v>
      </c>
      <c r="B14" t="s">
        <v>295</v>
      </c>
      <c r="C14" t="s">
        <v>296</v>
      </c>
      <c r="D14" t="str">
        <f t="shared" si="0"/>
        <v>Mårten Boström</v>
      </c>
      <c r="E14">
        <v>1982</v>
      </c>
      <c r="F14" t="s">
        <v>59</v>
      </c>
      <c r="G14" t="s">
        <v>577</v>
      </c>
      <c r="H14">
        <v>13</v>
      </c>
    </row>
    <row r="15" spans="1:8">
      <c r="A15">
        <v>3</v>
      </c>
      <c r="B15" t="s">
        <v>297</v>
      </c>
      <c r="C15" t="s">
        <v>298</v>
      </c>
      <c r="D15" t="str">
        <f t="shared" si="0"/>
        <v>Jakob Klasén</v>
      </c>
      <c r="E15">
        <v>1998</v>
      </c>
      <c r="F15" t="s">
        <v>299</v>
      </c>
      <c r="G15" t="s">
        <v>577</v>
      </c>
      <c r="H15">
        <v>11</v>
      </c>
    </row>
    <row r="16" spans="1:8">
      <c r="A16">
        <v>4</v>
      </c>
      <c r="B16" t="s">
        <v>245</v>
      </c>
      <c r="C16" t="s">
        <v>300</v>
      </c>
      <c r="D16" t="str">
        <f t="shared" si="0"/>
        <v>Simon Gudmundsson</v>
      </c>
      <c r="E16">
        <v>1992</v>
      </c>
      <c r="F16" t="s">
        <v>578</v>
      </c>
      <c r="G16" t="s">
        <v>577</v>
      </c>
      <c r="H16">
        <v>9</v>
      </c>
    </row>
    <row r="17" spans="1:8">
      <c r="A17">
        <v>5</v>
      </c>
      <c r="B17" t="s">
        <v>301</v>
      </c>
      <c r="C17" t="s">
        <v>185</v>
      </c>
      <c r="D17" t="str">
        <f t="shared" si="0"/>
        <v>Christian Smedberg</v>
      </c>
      <c r="E17">
        <v>1986</v>
      </c>
      <c r="F17" t="s">
        <v>31</v>
      </c>
      <c r="G17" t="s">
        <v>577</v>
      </c>
      <c r="H17">
        <v>7</v>
      </c>
    </row>
    <row r="18" spans="1:8">
      <c r="A18">
        <v>6</v>
      </c>
      <c r="B18" t="s">
        <v>245</v>
      </c>
      <c r="C18" t="s">
        <v>302</v>
      </c>
      <c r="D18" t="str">
        <f t="shared" si="0"/>
        <v>Simon Rowland</v>
      </c>
      <c r="E18">
        <v>1987</v>
      </c>
      <c r="F18" t="s">
        <v>303</v>
      </c>
      <c r="G18" t="s">
        <v>577</v>
      </c>
      <c r="H18">
        <v>5</v>
      </c>
    </row>
    <row r="19" spans="1:8">
      <c r="A19">
        <v>7</v>
      </c>
      <c r="B19" t="s">
        <v>304</v>
      </c>
      <c r="C19" t="s">
        <v>305</v>
      </c>
      <c r="D19" t="str">
        <f t="shared" si="0"/>
        <v>Lukas Segersten</v>
      </c>
      <c r="E19">
        <v>2000</v>
      </c>
      <c r="F19" t="s">
        <v>106</v>
      </c>
      <c r="G19" t="s">
        <v>577</v>
      </c>
      <c r="H19">
        <v>4</v>
      </c>
    </row>
    <row r="20" spans="1:8">
      <c r="A20">
        <v>8</v>
      </c>
      <c r="B20" t="s">
        <v>306</v>
      </c>
      <c r="C20" t="s">
        <v>307</v>
      </c>
      <c r="D20" t="str">
        <f t="shared" si="0"/>
        <v>Oscar Petersson</v>
      </c>
      <c r="E20">
        <v>1996</v>
      </c>
      <c r="F20" t="s">
        <v>308</v>
      </c>
      <c r="G20" t="s">
        <v>577</v>
      </c>
      <c r="H20">
        <v>3</v>
      </c>
    </row>
    <row r="21" spans="1:8">
      <c r="A21">
        <v>9</v>
      </c>
      <c r="B21" t="s">
        <v>309</v>
      </c>
      <c r="C21" t="s">
        <v>310</v>
      </c>
      <c r="D21" t="str">
        <f t="shared" si="0"/>
        <v>Alexander Berg Rendahl</v>
      </c>
      <c r="E21">
        <v>1984</v>
      </c>
      <c r="F21" t="s">
        <v>311</v>
      </c>
      <c r="G21" t="s">
        <v>577</v>
      </c>
      <c r="H21">
        <v>2</v>
      </c>
    </row>
    <row r="22" spans="1:8">
      <c r="A22">
        <v>10</v>
      </c>
      <c r="B22" t="s">
        <v>288</v>
      </c>
      <c r="C22" t="s">
        <v>200</v>
      </c>
      <c r="D22" t="str">
        <f t="shared" si="0"/>
        <v>Erik Olofsson</v>
      </c>
      <c r="E22">
        <v>1979</v>
      </c>
      <c r="F22" t="s">
        <v>100</v>
      </c>
      <c r="G22" t="s">
        <v>577</v>
      </c>
      <c r="H22">
        <v>1</v>
      </c>
    </row>
    <row r="23" spans="1:8">
      <c r="B23"/>
      <c r="C23"/>
      <c r="D23"/>
    </row>
    <row r="24" spans="1:8">
      <c r="B24" s="4" t="s">
        <v>579</v>
      </c>
      <c r="C24"/>
      <c r="D24"/>
    </row>
    <row r="25" spans="1:8">
      <c r="A25">
        <v>1</v>
      </c>
      <c r="B25" t="s">
        <v>12</v>
      </c>
      <c r="C25" t="s">
        <v>13</v>
      </c>
      <c r="D25" t="str">
        <f t="shared" ref="D25:D34" si="1">_xlfn.CONCAT(B25 &amp; " " &amp; C25)</f>
        <v>Wilma Modig</v>
      </c>
      <c r="E25">
        <v>2000</v>
      </c>
      <c r="F25" t="s">
        <v>25</v>
      </c>
      <c r="G25" t="s">
        <v>576</v>
      </c>
      <c r="H25">
        <v>15</v>
      </c>
    </row>
    <row r="26" spans="1:8" ht="15">
      <c r="A26">
        <v>2</v>
      </c>
      <c r="B26" t="s">
        <v>15</v>
      </c>
      <c r="C26" s="8" t="s">
        <v>13</v>
      </c>
      <c r="D26" t="str">
        <f t="shared" si="1"/>
        <v>Lovisa Modig</v>
      </c>
      <c r="E26">
        <v>1993</v>
      </c>
      <c r="F26" t="s">
        <v>16</v>
      </c>
      <c r="G26" t="s">
        <v>576</v>
      </c>
      <c r="H26">
        <v>13</v>
      </c>
    </row>
    <row r="27" spans="1:8">
      <c r="A27">
        <v>3</v>
      </c>
      <c r="B27" s="3" t="s">
        <v>17</v>
      </c>
      <c r="C27" s="3" t="s">
        <v>18</v>
      </c>
      <c r="D27" t="str">
        <f>_xlfn.CONCAT(B27 &amp; " " &amp; C27)</f>
        <v>Johanna Bäcklund</v>
      </c>
      <c r="E27">
        <v>1985</v>
      </c>
      <c r="F27" t="s">
        <v>19</v>
      </c>
      <c r="G27" t="s">
        <v>576</v>
      </c>
      <c r="H27">
        <v>11</v>
      </c>
    </row>
    <row r="28" spans="1:8">
      <c r="A28">
        <v>4</v>
      </c>
      <c r="B28" t="s">
        <v>20</v>
      </c>
      <c r="C28" t="s">
        <v>21</v>
      </c>
      <c r="D28" t="str">
        <f t="shared" si="1"/>
        <v>Hanna Lindholm</v>
      </c>
      <c r="E28">
        <v>1979</v>
      </c>
      <c r="F28" t="s">
        <v>22</v>
      </c>
      <c r="G28" t="s">
        <v>576</v>
      </c>
      <c r="H28">
        <v>9</v>
      </c>
    </row>
    <row r="29" spans="1:8">
      <c r="A29">
        <v>5</v>
      </c>
      <c r="B29" t="s">
        <v>23</v>
      </c>
      <c r="C29" t="s">
        <v>24</v>
      </c>
      <c r="D29" t="str">
        <f t="shared" si="1"/>
        <v>Frida Michold</v>
      </c>
      <c r="E29">
        <v>1995</v>
      </c>
      <c r="F29" t="s">
        <v>25</v>
      </c>
      <c r="G29" t="s">
        <v>576</v>
      </c>
      <c r="H29">
        <v>7</v>
      </c>
    </row>
    <row r="30" spans="1:8">
      <c r="A30">
        <v>6</v>
      </c>
      <c r="B30" t="s">
        <v>26</v>
      </c>
      <c r="C30" t="s">
        <v>27</v>
      </c>
      <c r="D30" t="str">
        <f t="shared" si="1"/>
        <v>Linn Bengtsson</v>
      </c>
      <c r="E30">
        <v>1997</v>
      </c>
      <c r="F30" t="s">
        <v>28</v>
      </c>
      <c r="G30" t="s">
        <v>576</v>
      </c>
      <c r="H30">
        <v>5</v>
      </c>
    </row>
    <row r="31" spans="1:8">
      <c r="A31">
        <v>7</v>
      </c>
      <c r="B31" t="s">
        <v>29</v>
      </c>
      <c r="C31" t="s">
        <v>30</v>
      </c>
      <c r="D31" t="str">
        <f t="shared" si="1"/>
        <v>Moa Gustafsson</v>
      </c>
      <c r="E31">
        <v>1992</v>
      </c>
      <c r="F31" t="s">
        <v>31</v>
      </c>
      <c r="G31" t="s">
        <v>576</v>
      </c>
      <c r="H31">
        <v>4</v>
      </c>
    </row>
    <row r="32" spans="1:8">
      <c r="A32">
        <v>8</v>
      </c>
      <c r="B32" t="s">
        <v>32</v>
      </c>
      <c r="C32" t="s">
        <v>33</v>
      </c>
      <c r="D32" t="str">
        <f t="shared" si="1"/>
        <v>Sofia Wallén</v>
      </c>
      <c r="E32">
        <v>2005</v>
      </c>
      <c r="F32" t="s">
        <v>22</v>
      </c>
      <c r="G32" t="s">
        <v>576</v>
      </c>
      <c r="H32">
        <v>3</v>
      </c>
    </row>
    <row r="33" spans="1:8">
      <c r="A33">
        <v>9</v>
      </c>
      <c r="B33" t="s">
        <v>34</v>
      </c>
      <c r="C33" t="s">
        <v>35</v>
      </c>
      <c r="D33" t="str">
        <f t="shared" si="1"/>
        <v>Elin Brink</v>
      </c>
      <c r="E33">
        <v>1997</v>
      </c>
      <c r="F33" t="s">
        <v>36</v>
      </c>
      <c r="G33" t="s">
        <v>576</v>
      </c>
      <c r="H33">
        <v>2</v>
      </c>
    </row>
    <row r="34" spans="1:8">
      <c r="A34">
        <v>10</v>
      </c>
      <c r="B34" t="s">
        <v>37</v>
      </c>
      <c r="C34" t="s">
        <v>38</v>
      </c>
      <c r="D34" t="str">
        <f t="shared" si="1"/>
        <v>Linnéa Sennström</v>
      </c>
      <c r="E34">
        <v>2000</v>
      </c>
      <c r="F34" t="s">
        <v>39</v>
      </c>
      <c r="G34" t="s">
        <v>576</v>
      </c>
      <c r="H34">
        <v>1</v>
      </c>
    </row>
    <row r="36" spans="1:8">
      <c r="A36">
        <v>1</v>
      </c>
      <c r="B36" s="1" t="s">
        <v>84</v>
      </c>
      <c r="C36" s="1" t="s">
        <v>85</v>
      </c>
      <c r="D36" t="str">
        <f t="shared" ref="D36:D45" si="2">_xlfn.CONCAT(B36 &amp; " " &amp; C36)</f>
        <v>Amanda Håkansson</v>
      </c>
      <c r="E36">
        <v>1997</v>
      </c>
      <c r="F36" t="s">
        <v>86</v>
      </c>
      <c r="G36" t="s">
        <v>577</v>
      </c>
      <c r="H36">
        <v>15</v>
      </c>
    </row>
    <row r="37" spans="1:8">
      <c r="A37">
        <v>2</v>
      </c>
      <c r="B37" s="1" t="s">
        <v>87</v>
      </c>
      <c r="C37" s="1" t="s">
        <v>88</v>
      </c>
      <c r="D37" t="str">
        <f t="shared" si="2"/>
        <v>Ofelia Aspemyr</v>
      </c>
      <c r="E37">
        <v>1997</v>
      </c>
      <c r="F37" t="s">
        <v>28</v>
      </c>
      <c r="G37" t="s">
        <v>577</v>
      </c>
      <c r="H37">
        <v>13</v>
      </c>
    </row>
    <row r="38" spans="1:8" ht="15">
      <c r="A38">
        <v>3</v>
      </c>
      <c r="B38" s="1" t="s">
        <v>89</v>
      </c>
      <c r="C38" s="1" t="s">
        <v>90</v>
      </c>
      <c r="D38" t="str">
        <f t="shared" si="2"/>
        <v>Natalie Platil</v>
      </c>
      <c r="E38">
        <v>1999</v>
      </c>
      <c r="F38" t="s">
        <v>91</v>
      </c>
      <c r="G38" t="s">
        <v>577</v>
      </c>
      <c r="H38">
        <v>11</v>
      </c>
    </row>
    <row r="39" spans="1:8">
      <c r="A39">
        <v>4</v>
      </c>
      <c r="B39" s="2" t="s">
        <v>92</v>
      </c>
      <c r="C39" s="2" t="s">
        <v>93</v>
      </c>
      <c r="D39" t="str">
        <f t="shared" si="2"/>
        <v>Lisa Bouvin</v>
      </c>
      <c r="E39">
        <v>1977</v>
      </c>
      <c r="F39" t="s">
        <v>94</v>
      </c>
      <c r="G39" t="s">
        <v>577</v>
      </c>
      <c r="H39">
        <v>9</v>
      </c>
    </row>
    <row r="40" spans="1:8">
      <c r="A40">
        <v>5</v>
      </c>
      <c r="B40" s="1" t="s">
        <v>95</v>
      </c>
      <c r="C40" s="1" t="s">
        <v>96</v>
      </c>
      <c r="D40" t="str">
        <f t="shared" si="2"/>
        <v>Julia Liv Walerych</v>
      </c>
      <c r="E40">
        <v>1982</v>
      </c>
      <c r="F40" t="s">
        <v>97</v>
      </c>
      <c r="G40" t="s">
        <v>577</v>
      </c>
      <c r="H40">
        <v>7</v>
      </c>
    </row>
    <row r="41" spans="1:8">
      <c r="A41">
        <v>6</v>
      </c>
      <c r="B41" s="1" t="s">
        <v>98</v>
      </c>
      <c r="C41" s="1" t="s">
        <v>99</v>
      </c>
      <c r="D41" t="str">
        <f t="shared" si="2"/>
        <v>Katarina Hörnaeus</v>
      </c>
      <c r="E41">
        <v>1984</v>
      </c>
      <c r="F41" t="s">
        <v>100</v>
      </c>
      <c r="G41" t="s">
        <v>577</v>
      </c>
      <c r="H41">
        <v>5</v>
      </c>
    </row>
    <row r="42" spans="1:8">
      <c r="A42">
        <v>7</v>
      </c>
      <c r="B42" s="1" t="s">
        <v>57</v>
      </c>
      <c r="C42" s="1" t="s">
        <v>101</v>
      </c>
      <c r="D42" t="str">
        <f t="shared" si="2"/>
        <v>Louise Gatel</v>
      </c>
      <c r="E42">
        <v>1991</v>
      </c>
      <c r="F42" t="s">
        <v>578</v>
      </c>
      <c r="G42" t="s">
        <v>577</v>
      </c>
      <c r="H42">
        <v>4</v>
      </c>
    </row>
    <row r="43" spans="1:8">
      <c r="A43">
        <v>8</v>
      </c>
      <c r="B43" s="1" t="s">
        <v>20</v>
      </c>
      <c r="C43" s="1" t="s">
        <v>103</v>
      </c>
      <c r="D43" t="str">
        <f t="shared" si="2"/>
        <v>Hanna Landegren</v>
      </c>
      <c r="E43">
        <v>1992</v>
      </c>
      <c r="F43" t="s">
        <v>71</v>
      </c>
      <c r="G43" t="s">
        <v>577</v>
      </c>
      <c r="H43">
        <v>3</v>
      </c>
    </row>
    <row r="44" spans="1:8">
      <c r="A44">
        <v>9</v>
      </c>
      <c r="B44" s="2" t="s">
        <v>104</v>
      </c>
      <c r="C44" s="2" t="s">
        <v>105</v>
      </c>
      <c r="D44" t="str">
        <f t="shared" si="2"/>
        <v>Alma Unnerstedt</v>
      </c>
      <c r="E44">
        <v>2000</v>
      </c>
      <c r="F44" t="s">
        <v>106</v>
      </c>
      <c r="G44" t="s">
        <v>577</v>
      </c>
      <c r="H44">
        <v>2</v>
      </c>
    </row>
    <row r="45" spans="1:8">
      <c r="A45">
        <v>10</v>
      </c>
      <c r="B45" s="2" t="s">
        <v>84</v>
      </c>
      <c r="C45" s="2" t="s">
        <v>107</v>
      </c>
      <c r="D45" t="str">
        <f t="shared" si="2"/>
        <v>Amanda Nekby</v>
      </c>
      <c r="E45">
        <v>1992</v>
      </c>
      <c r="F45" t="s">
        <v>19</v>
      </c>
      <c r="G45" t="s">
        <v>577</v>
      </c>
      <c r="H4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5369-C5E1-443D-82A6-AD74AFF6C16F}">
  <dimension ref="A1:H45"/>
  <sheetViews>
    <sheetView topLeftCell="A20" workbookViewId="0">
      <selection activeCell="F32" sqref="F32"/>
    </sheetView>
  </sheetViews>
  <sheetFormatPr defaultRowHeight="14.45"/>
  <cols>
    <col min="1" max="1" width="3" bestFit="1" customWidth="1"/>
    <col min="2" max="2" width="14.7109375" bestFit="1" customWidth="1"/>
    <col min="3" max="3" width="21.42578125" bestFit="1" customWidth="1"/>
    <col min="4" max="4" width="25" bestFit="1" customWidth="1"/>
    <col min="5" max="5" width="5.42578125" bestFit="1" customWidth="1"/>
    <col min="6" max="6" width="29" bestFit="1" customWidth="1"/>
    <col min="7" max="7" width="18.7109375" bestFit="1" customWidth="1"/>
    <col min="8" max="8" width="6.42578125" bestFit="1" customWidth="1"/>
  </cols>
  <sheetData>
    <row r="1" spans="1:8">
      <c r="B1" s="5" t="s">
        <v>574</v>
      </c>
      <c r="C1" s="2"/>
      <c r="D1" s="2"/>
      <c r="H1" s="3" t="s">
        <v>575</v>
      </c>
    </row>
    <row r="2" spans="1:8">
      <c r="A2">
        <v>1</v>
      </c>
      <c r="B2" t="s">
        <v>580</v>
      </c>
      <c r="C2" t="s">
        <v>581</v>
      </c>
      <c r="D2" t="str">
        <f>_xlfn.CONCAT(B2 &amp; " " &amp; C2)</f>
        <v>Ebba Tulu Chala</v>
      </c>
      <c r="E2">
        <v>1996</v>
      </c>
      <c r="F2" t="s">
        <v>39</v>
      </c>
      <c r="G2" t="s">
        <v>576</v>
      </c>
      <c r="H2">
        <v>15</v>
      </c>
    </row>
    <row r="3" spans="1:8">
      <c r="A3">
        <v>2</v>
      </c>
      <c r="B3" t="s">
        <v>221</v>
      </c>
      <c r="C3" t="s">
        <v>222</v>
      </c>
      <c r="D3" t="str">
        <f t="shared" ref="D3:D45" si="0">_xlfn.CONCAT(B3 &amp; " " &amp; C3)</f>
        <v>Mohammadreza Abootorabi</v>
      </c>
      <c r="E3">
        <v>1989</v>
      </c>
      <c r="F3" t="s">
        <v>59</v>
      </c>
      <c r="G3" t="s">
        <v>576</v>
      </c>
      <c r="H3">
        <v>13</v>
      </c>
    </row>
    <row r="4" spans="1:8">
      <c r="A4">
        <v>3</v>
      </c>
      <c r="B4" t="s">
        <v>231</v>
      </c>
      <c r="C4" t="s">
        <v>232</v>
      </c>
      <c r="D4" t="str">
        <f t="shared" si="0"/>
        <v>Axel Djurberg</v>
      </c>
      <c r="E4">
        <v>1999</v>
      </c>
      <c r="F4" t="s">
        <v>39</v>
      </c>
      <c r="G4" t="s">
        <v>576</v>
      </c>
      <c r="H4">
        <v>11</v>
      </c>
    </row>
    <row r="5" spans="1:8">
      <c r="A5">
        <v>4</v>
      </c>
      <c r="B5" t="s">
        <v>274</v>
      </c>
      <c r="C5" t="s">
        <v>269</v>
      </c>
      <c r="D5" t="str">
        <f t="shared" si="0"/>
        <v>Otto Kingstedt</v>
      </c>
      <c r="E5">
        <v>1994</v>
      </c>
      <c r="F5" t="s">
        <v>39</v>
      </c>
      <c r="G5" t="s">
        <v>576</v>
      </c>
      <c r="H5">
        <v>9</v>
      </c>
    </row>
    <row r="6" spans="1:8">
      <c r="A6">
        <v>5</v>
      </c>
      <c r="B6" t="s">
        <v>228</v>
      </c>
      <c r="C6" t="s">
        <v>229</v>
      </c>
      <c r="D6" t="str">
        <f t="shared" si="0"/>
        <v>Heshlu Andemariam</v>
      </c>
      <c r="E6">
        <v>1997</v>
      </c>
      <c r="F6" t="s">
        <v>582</v>
      </c>
      <c r="G6" t="s">
        <v>576</v>
      </c>
      <c r="H6">
        <v>7</v>
      </c>
    </row>
    <row r="7" spans="1:8">
      <c r="A7">
        <v>6</v>
      </c>
      <c r="B7" t="s">
        <v>256</v>
      </c>
      <c r="C7" t="s">
        <v>257</v>
      </c>
      <c r="D7" t="str">
        <f t="shared" si="0"/>
        <v>Hugo Setthagen</v>
      </c>
      <c r="E7">
        <v>2001</v>
      </c>
      <c r="F7" t="s">
        <v>59</v>
      </c>
      <c r="G7" t="s">
        <v>576</v>
      </c>
      <c r="H7">
        <v>5</v>
      </c>
    </row>
    <row r="8" spans="1:8">
      <c r="A8">
        <v>7</v>
      </c>
      <c r="B8" t="s">
        <v>258</v>
      </c>
      <c r="C8" t="s">
        <v>259</v>
      </c>
      <c r="D8" t="str">
        <f t="shared" si="0"/>
        <v>Martin Svanborg</v>
      </c>
      <c r="E8">
        <v>1991</v>
      </c>
      <c r="F8" t="s">
        <v>71</v>
      </c>
      <c r="G8" t="s">
        <v>576</v>
      </c>
      <c r="H8">
        <v>4</v>
      </c>
    </row>
    <row r="9" spans="1:8">
      <c r="A9">
        <v>8</v>
      </c>
      <c r="B9" t="s">
        <v>249</v>
      </c>
      <c r="C9" t="s">
        <v>250</v>
      </c>
      <c r="D9" t="str">
        <f>_xlfn.CONCAT(B9 &amp; " " &amp; C9)</f>
        <v>Kalle Berglund</v>
      </c>
      <c r="E9">
        <v>1996</v>
      </c>
      <c r="F9" t="s">
        <v>59</v>
      </c>
      <c r="G9" t="s">
        <v>576</v>
      </c>
      <c r="H9">
        <v>3</v>
      </c>
    </row>
    <row r="10" spans="1:8">
      <c r="A10">
        <v>9</v>
      </c>
      <c r="B10" t="s">
        <v>288</v>
      </c>
      <c r="C10" t="s">
        <v>291</v>
      </c>
      <c r="D10" t="str">
        <f>_xlfn.CONCAT(B10 &amp; " " &amp; C10)</f>
        <v>Erik Lagerlöf</v>
      </c>
      <c r="E10">
        <v>1997</v>
      </c>
      <c r="F10" t="s">
        <v>71</v>
      </c>
      <c r="G10" t="s">
        <v>576</v>
      </c>
      <c r="H10">
        <v>2</v>
      </c>
    </row>
    <row r="11" spans="1:8">
      <c r="A11">
        <v>10</v>
      </c>
      <c r="B11" t="s">
        <v>348</v>
      </c>
      <c r="C11" t="s">
        <v>583</v>
      </c>
      <c r="D11" t="str">
        <f t="shared" si="0"/>
        <v>Henrik Skoog</v>
      </c>
      <c r="E11">
        <v>1979</v>
      </c>
      <c r="F11" t="s">
        <v>59</v>
      </c>
      <c r="G11" t="s">
        <v>576</v>
      </c>
      <c r="H11">
        <v>1</v>
      </c>
    </row>
    <row r="12" spans="1:8">
      <c r="D12" t="str">
        <f t="shared" si="0"/>
        <v xml:space="preserve"> </v>
      </c>
    </row>
    <row r="13" spans="1:8">
      <c r="A13">
        <v>1</v>
      </c>
      <c r="B13" t="s">
        <v>293</v>
      </c>
      <c r="C13" t="s">
        <v>294</v>
      </c>
      <c r="D13" t="str">
        <f t="shared" si="0"/>
        <v>Elmar Engholm</v>
      </c>
      <c r="E13">
        <v>1992</v>
      </c>
      <c r="F13" t="s">
        <v>39</v>
      </c>
      <c r="G13" t="s">
        <v>577</v>
      </c>
      <c r="H13">
        <v>15</v>
      </c>
    </row>
    <row r="14" spans="1:8">
      <c r="A14">
        <v>2</v>
      </c>
      <c r="B14" t="s">
        <v>297</v>
      </c>
      <c r="C14" t="s">
        <v>298</v>
      </c>
      <c r="D14" t="str">
        <f t="shared" si="0"/>
        <v>Jakob Klasén</v>
      </c>
      <c r="E14">
        <v>1998</v>
      </c>
      <c r="F14" t="s">
        <v>299</v>
      </c>
      <c r="G14" t="s">
        <v>577</v>
      </c>
      <c r="H14">
        <v>13</v>
      </c>
    </row>
    <row r="15" spans="1:8">
      <c r="A15">
        <v>3</v>
      </c>
      <c r="B15" t="s">
        <v>309</v>
      </c>
      <c r="C15" t="s">
        <v>310</v>
      </c>
      <c r="D15" t="str">
        <f t="shared" si="0"/>
        <v>Alexander Berg Rendahl</v>
      </c>
      <c r="E15">
        <v>1984</v>
      </c>
      <c r="F15" t="s">
        <v>311</v>
      </c>
      <c r="G15" t="s">
        <v>577</v>
      </c>
      <c r="H15">
        <v>11</v>
      </c>
    </row>
    <row r="16" spans="1:8">
      <c r="A16">
        <v>4</v>
      </c>
      <c r="B16" t="s">
        <v>344</v>
      </c>
      <c r="C16" t="s">
        <v>394</v>
      </c>
      <c r="D16" t="str">
        <f t="shared" si="0"/>
        <v>Gustav Fritzon</v>
      </c>
      <c r="E16">
        <v>1996</v>
      </c>
      <c r="F16" t="s">
        <v>102</v>
      </c>
      <c r="G16" t="s">
        <v>577</v>
      </c>
      <c r="H16">
        <v>9</v>
      </c>
    </row>
    <row r="17" spans="1:8">
      <c r="A17">
        <v>5</v>
      </c>
      <c r="B17" t="s">
        <v>245</v>
      </c>
      <c r="C17" t="s">
        <v>302</v>
      </c>
      <c r="D17" t="str">
        <f t="shared" si="0"/>
        <v>Simon Rowland</v>
      </c>
      <c r="E17">
        <v>1987</v>
      </c>
      <c r="F17" t="s">
        <v>303</v>
      </c>
      <c r="G17" t="s">
        <v>577</v>
      </c>
      <c r="H17">
        <v>7</v>
      </c>
    </row>
    <row r="18" spans="1:8">
      <c r="A18">
        <v>6</v>
      </c>
      <c r="B18" t="s">
        <v>493</v>
      </c>
      <c r="C18" t="s">
        <v>494</v>
      </c>
      <c r="D18" t="str">
        <f t="shared" si="0"/>
        <v>Nebiu Assefa</v>
      </c>
      <c r="E18">
        <v>1988</v>
      </c>
      <c r="F18" t="s">
        <v>322</v>
      </c>
      <c r="G18" t="s">
        <v>577</v>
      </c>
      <c r="H18">
        <v>5</v>
      </c>
    </row>
    <row r="19" spans="1:8">
      <c r="A19">
        <v>7</v>
      </c>
      <c r="B19" t="s">
        <v>548</v>
      </c>
      <c r="C19" t="s">
        <v>549</v>
      </c>
      <c r="D19" t="str">
        <f t="shared" si="0"/>
        <v>Andreas Söderstedt</v>
      </c>
      <c r="E19">
        <v>1981</v>
      </c>
      <c r="F19" t="s">
        <v>64</v>
      </c>
      <c r="G19" t="s">
        <v>577</v>
      </c>
      <c r="H19">
        <v>4</v>
      </c>
    </row>
    <row r="20" spans="1:8">
      <c r="A20">
        <v>8</v>
      </c>
      <c r="B20" t="s">
        <v>384</v>
      </c>
      <c r="C20" t="s">
        <v>584</v>
      </c>
      <c r="D20" t="str">
        <f t="shared" si="0"/>
        <v>Kasper Ölander</v>
      </c>
      <c r="E20">
        <v>1994</v>
      </c>
      <c r="F20" t="s">
        <v>585</v>
      </c>
      <c r="G20" t="s">
        <v>577</v>
      </c>
      <c r="H20">
        <v>3</v>
      </c>
    </row>
    <row r="21" spans="1:8">
      <c r="A21">
        <v>9</v>
      </c>
      <c r="B21" t="s">
        <v>467</v>
      </c>
      <c r="C21" t="s">
        <v>437</v>
      </c>
      <c r="D21" t="str">
        <f t="shared" si="0"/>
        <v>Jeremias Jansson</v>
      </c>
      <c r="E21">
        <v>1997</v>
      </c>
      <c r="F21" t="s">
        <v>468</v>
      </c>
      <c r="G21" t="s">
        <v>577</v>
      </c>
      <c r="H21">
        <v>2</v>
      </c>
    </row>
    <row r="22" spans="1:8">
      <c r="A22">
        <v>10</v>
      </c>
      <c r="B22" t="s">
        <v>461</v>
      </c>
      <c r="C22" t="s">
        <v>462</v>
      </c>
      <c r="D22" t="str">
        <f t="shared" si="0"/>
        <v>Christoffer Ahlsén</v>
      </c>
      <c r="E22">
        <v>2000</v>
      </c>
      <c r="F22" s="3" t="s">
        <v>463</v>
      </c>
      <c r="G22" t="s">
        <v>577</v>
      </c>
      <c r="H22">
        <v>1</v>
      </c>
    </row>
    <row r="23" spans="1:8">
      <c r="D23" t="str">
        <f t="shared" si="0"/>
        <v xml:space="preserve"> </v>
      </c>
    </row>
    <row r="24" spans="1:8">
      <c r="B24" s="4" t="s">
        <v>579</v>
      </c>
    </row>
    <row r="25" spans="1:8">
      <c r="A25">
        <v>1</v>
      </c>
      <c r="B25" t="s">
        <v>12</v>
      </c>
      <c r="C25" t="s">
        <v>13</v>
      </c>
      <c r="D25" t="str">
        <f t="shared" si="0"/>
        <v>Wilma Modig</v>
      </c>
      <c r="E25">
        <v>2000</v>
      </c>
      <c r="F25" t="s">
        <v>25</v>
      </c>
      <c r="G25" t="s">
        <v>576</v>
      </c>
      <c r="H25">
        <v>15</v>
      </c>
    </row>
    <row r="26" spans="1:8">
      <c r="A26">
        <v>2</v>
      </c>
      <c r="B26" t="s">
        <v>17</v>
      </c>
      <c r="C26" t="s">
        <v>18</v>
      </c>
      <c r="D26" t="str">
        <f t="shared" si="0"/>
        <v>Johanna Bäcklund</v>
      </c>
      <c r="E26">
        <v>1985</v>
      </c>
      <c r="F26" t="s">
        <v>19</v>
      </c>
      <c r="G26" t="s">
        <v>576</v>
      </c>
      <c r="H26">
        <v>13</v>
      </c>
    </row>
    <row r="27" spans="1:8">
      <c r="A27">
        <v>3</v>
      </c>
      <c r="B27" s="3" t="s">
        <v>15</v>
      </c>
      <c r="C27" s="3" t="s">
        <v>13</v>
      </c>
      <c r="D27" t="str">
        <f t="shared" si="0"/>
        <v>Lovisa Modig</v>
      </c>
      <c r="E27">
        <v>1993</v>
      </c>
      <c r="F27" t="s">
        <v>16</v>
      </c>
      <c r="G27" t="s">
        <v>576</v>
      </c>
      <c r="H27">
        <v>11</v>
      </c>
    </row>
    <row r="28" spans="1:8">
      <c r="A28">
        <v>4</v>
      </c>
      <c r="B28" t="s">
        <v>20</v>
      </c>
      <c r="C28" t="s">
        <v>21</v>
      </c>
      <c r="D28" t="str">
        <f t="shared" si="0"/>
        <v>Hanna Lindholm</v>
      </c>
      <c r="E28">
        <v>1979</v>
      </c>
      <c r="F28" t="s">
        <v>586</v>
      </c>
      <c r="G28" t="s">
        <v>576</v>
      </c>
      <c r="H28">
        <v>9</v>
      </c>
    </row>
    <row r="29" spans="1:8">
      <c r="A29">
        <v>5</v>
      </c>
      <c r="B29" t="s">
        <v>81</v>
      </c>
      <c r="C29" t="s">
        <v>82</v>
      </c>
      <c r="D29" t="str">
        <f t="shared" si="0"/>
        <v>Madeleine Eriksson</v>
      </c>
      <c r="E29">
        <v>1995</v>
      </c>
      <c r="F29" t="s">
        <v>39</v>
      </c>
      <c r="G29" t="s">
        <v>576</v>
      </c>
      <c r="H29">
        <v>7</v>
      </c>
    </row>
    <row r="30" spans="1:8">
      <c r="A30">
        <v>6</v>
      </c>
      <c r="B30" t="s">
        <v>65</v>
      </c>
      <c r="C30" t="s">
        <v>66</v>
      </c>
      <c r="D30" t="str">
        <f t="shared" si="0"/>
        <v>Mikaela Arfwedson</v>
      </c>
      <c r="E30">
        <v>1985</v>
      </c>
      <c r="F30" t="s">
        <v>59</v>
      </c>
      <c r="G30" t="s">
        <v>576</v>
      </c>
      <c r="H30">
        <v>5</v>
      </c>
    </row>
    <row r="31" spans="1:8">
      <c r="A31">
        <v>7</v>
      </c>
      <c r="D31" t="str">
        <f t="shared" si="0"/>
        <v xml:space="preserve"> </v>
      </c>
      <c r="G31" t="s">
        <v>576</v>
      </c>
      <c r="H31">
        <v>4</v>
      </c>
    </row>
    <row r="32" spans="1:8">
      <c r="A32">
        <v>8</v>
      </c>
      <c r="D32" t="str">
        <f t="shared" si="0"/>
        <v xml:space="preserve"> </v>
      </c>
      <c r="G32" t="s">
        <v>576</v>
      </c>
      <c r="H32">
        <v>3</v>
      </c>
    </row>
    <row r="33" spans="1:8">
      <c r="A33">
        <v>9</v>
      </c>
      <c r="D33" t="str">
        <f t="shared" si="0"/>
        <v xml:space="preserve"> </v>
      </c>
      <c r="G33" t="s">
        <v>576</v>
      </c>
      <c r="H33">
        <v>2</v>
      </c>
    </row>
    <row r="34" spans="1:8">
      <c r="A34">
        <v>10</v>
      </c>
      <c r="D34" t="str">
        <f t="shared" si="0"/>
        <v xml:space="preserve"> </v>
      </c>
      <c r="G34" t="s">
        <v>576</v>
      </c>
      <c r="H34">
        <v>1</v>
      </c>
    </row>
    <row r="35" spans="1:8">
      <c r="B35" s="1"/>
      <c r="C35" s="1"/>
      <c r="D35" t="str">
        <f t="shared" si="0"/>
        <v xml:space="preserve"> </v>
      </c>
    </row>
    <row r="36" spans="1:8">
      <c r="A36">
        <v>1</v>
      </c>
      <c r="B36" s="1" t="s">
        <v>84</v>
      </c>
      <c r="C36" s="1" t="s">
        <v>85</v>
      </c>
      <c r="D36" t="str">
        <f t="shared" si="0"/>
        <v>Amanda Håkansson</v>
      </c>
      <c r="E36">
        <v>1997</v>
      </c>
      <c r="F36" t="s">
        <v>86</v>
      </c>
      <c r="G36" t="s">
        <v>577</v>
      </c>
      <c r="H36">
        <v>15</v>
      </c>
    </row>
    <row r="37" spans="1:8">
      <c r="A37">
        <v>2</v>
      </c>
      <c r="B37" s="1" t="s">
        <v>87</v>
      </c>
      <c r="C37" s="1" t="s">
        <v>88</v>
      </c>
      <c r="D37" t="str">
        <f t="shared" si="0"/>
        <v>Ofelia Aspemyr</v>
      </c>
      <c r="E37">
        <v>1997</v>
      </c>
      <c r="F37" t="s">
        <v>587</v>
      </c>
      <c r="G37" t="s">
        <v>577</v>
      </c>
      <c r="H37">
        <v>13</v>
      </c>
    </row>
    <row r="38" spans="1:8">
      <c r="A38">
        <v>3</v>
      </c>
      <c r="B38" s="1" t="s">
        <v>89</v>
      </c>
      <c r="C38" s="1" t="s">
        <v>90</v>
      </c>
      <c r="D38" t="str">
        <f t="shared" si="0"/>
        <v>Natalie Platil</v>
      </c>
      <c r="E38">
        <v>1999</v>
      </c>
      <c r="F38" t="s">
        <v>91</v>
      </c>
      <c r="G38" t="s">
        <v>577</v>
      </c>
      <c r="H38">
        <v>11</v>
      </c>
    </row>
    <row r="39" spans="1:8">
      <c r="A39">
        <v>4</v>
      </c>
      <c r="B39" s="2" t="s">
        <v>92</v>
      </c>
      <c r="C39" s="2" t="s">
        <v>93</v>
      </c>
      <c r="D39" t="str">
        <f t="shared" si="0"/>
        <v>Lisa Bouvin</v>
      </c>
      <c r="E39">
        <v>1977</v>
      </c>
      <c r="F39" t="s">
        <v>588</v>
      </c>
      <c r="G39" t="s">
        <v>577</v>
      </c>
      <c r="H39">
        <v>9</v>
      </c>
    </row>
    <row r="40" spans="1:8">
      <c r="A40">
        <v>5</v>
      </c>
      <c r="B40" s="1" t="s">
        <v>98</v>
      </c>
      <c r="C40" s="1" t="s">
        <v>99</v>
      </c>
      <c r="D40" t="str">
        <f t="shared" si="0"/>
        <v>Katarina Hörnaeus</v>
      </c>
      <c r="E40">
        <v>1984</v>
      </c>
      <c r="F40" t="s">
        <v>589</v>
      </c>
      <c r="G40" t="s">
        <v>577</v>
      </c>
      <c r="H40">
        <v>7</v>
      </c>
    </row>
    <row r="41" spans="1:8">
      <c r="A41">
        <v>6</v>
      </c>
      <c r="B41" s="1" t="s">
        <v>84</v>
      </c>
      <c r="C41" s="1" t="s">
        <v>107</v>
      </c>
      <c r="D41" t="str">
        <f t="shared" si="0"/>
        <v>Amanda Nekby</v>
      </c>
      <c r="E41">
        <v>1992</v>
      </c>
      <c r="F41" t="s">
        <v>19</v>
      </c>
      <c r="G41" t="s">
        <v>577</v>
      </c>
      <c r="H41">
        <v>5</v>
      </c>
    </row>
    <row r="42" spans="1:8">
      <c r="A42">
        <v>7</v>
      </c>
      <c r="B42" s="1" t="s">
        <v>20</v>
      </c>
      <c r="C42" s="1" t="s">
        <v>103</v>
      </c>
      <c r="D42" t="str">
        <f t="shared" si="0"/>
        <v>Hanna Landegren</v>
      </c>
      <c r="E42">
        <v>1992</v>
      </c>
      <c r="F42" t="s">
        <v>71</v>
      </c>
      <c r="G42" t="s">
        <v>577</v>
      </c>
      <c r="H42">
        <v>4</v>
      </c>
    </row>
    <row r="43" spans="1:8">
      <c r="A43">
        <v>8</v>
      </c>
      <c r="B43" s="1" t="s">
        <v>176</v>
      </c>
      <c r="C43" s="1" t="s">
        <v>177</v>
      </c>
      <c r="D43" t="str">
        <f t="shared" si="0"/>
        <v>Albina Ulvegren</v>
      </c>
      <c r="E43">
        <v>1977</v>
      </c>
      <c r="F43" t="s">
        <v>102</v>
      </c>
      <c r="G43" t="s">
        <v>577</v>
      </c>
      <c r="H43">
        <v>3</v>
      </c>
    </row>
    <row r="44" spans="1:8">
      <c r="A44">
        <v>9</v>
      </c>
      <c r="B44" s="2" t="s">
        <v>180</v>
      </c>
      <c r="C44" s="2" t="s">
        <v>181</v>
      </c>
      <c r="D44" t="str">
        <f t="shared" si="0"/>
        <v>Madelene Ersson</v>
      </c>
      <c r="E44">
        <v>1993</v>
      </c>
      <c r="F44" t="s">
        <v>127</v>
      </c>
      <c r="G44" t="s">
        <v>577</v>
      </c>
      <c r="H44">
        <v>2</v>
      </c>
    </row>
    <row r="45" spans="1:8">
      <c r="A45">
        <v>10</v>
      </c>
      <c r="B45" s="2" t="s">
        <v>135</v>
      </c>
      <c r="C45" s="2" t="s">
        <v>136</v>
      </c>
      <c r="D45" t="str">
        <f t="shared" si="0"/>
        <v>Jenny Rutström</v>
      </c>
      <c r="E45">
        <v>1977</v>
      </c>
      <c r="F45" t="s">
        <v>137</v>
      </c>
      <c r="G45" t="s">
        <v>577</v>
      </c>
      <c r="H4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D763-793E-4133-A6FA-B1E60178639C}">
  <dimension ref="A1:H45"/>
  <sheetViews>
    <sheetView workbookViewId="0">
      <selection activeCell="E36" sqref="E36:F45"/>
    </sheetView>
  </sheetViews>
  <sheetFormatPr defaultRowHeight="14.45"/>
  <cols>
    <col min="1" max="1" width="3" bestFit="1" customWidth="1"/>
    <col min="2" max="2" width="10.5703125" bestFit="1" customWidth="1"/>
    <col min="3" max="3" width="21.42578125" bestFit="1" customWidth="1"/>
    <col min="4" max="4" width="25" bestFit="1" customWidth="1"/>
    <col min="5" max="5" width="5.42578125" bestFit="1" customWidth="1"/>
    <col min="6" max="6" width="29" bestFit="1" customWidth="1"/>
    <col min="7" max="7" width="18.7109375" bestFit="1" customWidth="1"/>
    <col min="8" max="8" width="6.42578125" bestFit="1" customWidth="1"/>
  </cols>
  <sheetData>
    <row r="1" spans="1:8">
      <c r="B1" s="5" t="s">
        <v>574</v>
      </c>
      <c r="C1" s="2"/>
      <c r="D1" s="2"/>
      <c r="H1" s="3" t="s">
        <v>575</v>
      </c>
    </row>
    <row r="2" spans="1:8">
      <c r="A2">
        <v>1</v>
      </c>
      <c r="D2" t="str">
        <f t="shared" ref="D2:D22" si="0">_xlfn.CONCAT(B2 &amp; " " &amp; C2)</f>
        <v xml:space="preserve"> </v>
      </c>
      <c r="F2" s="6"/>
      <c r="G2" t="s">
        <v>576</v>
      </c>
      <c r="H2">
        <v>15</v>
      </c>
    </row>
    <row r="3" spans="1:8">
      <c r="A3">
        <v>2</v>
      </c>
      <c r="C3" s="6"/>
      <c r="D3" t="str">
        <f t="shared" si="0"/>
        <v xml:space="preserve"> </v>
      </c>
      <c r="F3" s="6"/>
      <c r="G3" t="s">
        <v>576</v>
      </c>
      <c r="H3">
        <v>13</v>
      </c>
    </row>
    <row r="4" spans="1:8">
      <c r="A4">
        <v>3</v>
      </c>
      <c r="D4" t="str">
        <f t="shared" si="0"/>
        <v xml:space="preserve"> </v>
      </c>
      <c r="G4" t="s">
        <v>576</v>
      </c>
      <c r="H4">
        <v>11</v>
      </c>
    </row>
    <row r="5" spans="1:8">
      <c r="A5">
        <v>4</v>
      </c>
      <c r="D5" t="str">
        <f t="shared" si="0"/>
        <v xml:space="preserve"> </v>
      </c>
      <c r="G5" t="s">
        <v>576</v>
      </c>
      <c r="H5">
        <v>9</v>
      </c>
    </row>
    <row r="6" spans="1:8">
      <c r="A6">
        <v>5</v>
      </c>
      <c r="D6" t="str">
        <f t="shared" si="0"/>
        <v xml:space="preserve"> </v>
      </c>
      <c r="F6" s="6"/>
      <c r="G6" t="s">
        <v>576</v>
      </c>
      <c r="H6">
        <v>7</v>
      </c>
    </row>
    <row r="7" spans="1:8">
      <c r="A7">
        <v>6</v>
      </c>
      <c r="C7" s="6"/>
      <c r="D7" t="str">
        <f t="shared" si="0"/>
        <v xml:space="preserve"> </v>
      </c>
      <c r="G7" t="s">
        <v>576</v>
      </c>
      <c r="H7">
        <v>5</v>
      </c>
    </row>
    <row r="8" spans="1:8">
      <c r="A8">
        <v>7</v>
      </c>
      <c r="D8" t="str">
        <f t="shared" si="0"/>
        <v xml:space="preserve"> </v>
      </c>
      <c r="G8" t="s">
        <v>576</v>
      </c>
      <c r="H8">
        <v>4</v>
      </c>
    </row>
    <row r="9" spans="1:8">
      <c r="A9">
        <v>8</v>
      </c>
      <c r="D9" t="str">
        <f t="shared" si="0"/>
        <v xml:space="preserve"> </v>
      </c>
      <c r="G9" t="s">
        <v>576</v>
      </c>
      <c r="H9">
        <v>3</v>
      </c>
    </row>
    <row r="10" spans="1:8">
      <c r="A10">
        <v>9</v>
      </c>
      <c r="D10" t="str">
        <f t="shared" si="0"/>
        <v xml:space="preserve"> </v>
      </c>
      <c r="G10" t="s">
        <v>576</v>
      </c>
      <c r="H10">
        <v>2</v>
      </c>
    </row>
    <row r="11" spans="1:8">
      <c r="A11">
        <v>10</v>
      </c>
      <c r="D11" t="str">
        <f t="shared" si="0"/>
        <v xml:space="preserve"> </v>
      </c>
      <c r="F11" s="6"/>
      <c r="G11" t="s">
        <v>576</v>
      </c>
      <c r="H11">
        <v>1</v>
      </c>
    </row>
    <row r="13" spans="1:8">
      <c r="A13">
        <v>1</v>
      </c>
      <c r="D13" t="str">
        <f t="shared" si="0"/>
        <v xml:space="preserve"> </v>
      </c>
      <c r="G13" t="s">
        <v>577</v>
      </c>
      <c r="H13">
        <v>15</v>
      </c>
    </row>
    <row r="14" spans="1:8">
      <c r="A14">
        <v>2</v>
      </c>
      <c r="D14" t="str">
        <f t="shared" si="0"/>
        <v xml:space="preserve"> </v>
      </c>
      <c r="G14" t="s">
        <v>577</v>
      </c>
      <c r="H14">
        <v>13</v>
      </c>
    </row>
    <row r="15" spans="1:8">
      <c r="A15">
        <v>3</v>
      </c>
      <c r="D15" t="str">
        <f t="shared" si="0"/>
        <v xml:space="preserve"> </v>
      </c>
      <c r="G15" t="s">
        <v>577</v>
      </c>
      <c r="H15">
        <v>11</v>
      </c>
    </row>
    <row r="16" spans="1:8">
      <c r="A16">
        <v>4</v>
      </c>
      <c r="D16" t="str">
        <f t="shared" si="0"/>
        <v xml:space="preserve"> </v>
      </c>
      <c r="G16" t="s">
        <v>577</v>
      </c>
      <c r="H16">
        <v>9</v>
      </c>
    </row>
    <row r="17" spans="1:8">
      <c r="A17">
        <v>5</v>
      </c>
      <c r="D17" t="str">
        <f t="shared" si="0"/>
        <v xml:space="preserve"> </v>
      </c>
      <c r="G17" t="s">
        <v>577</v>
      </c>
      <c r="H17">
        <v>7</v>
      </c>
    </row>
    <row r="18" spans="1:8">
      <c r="A18">
        <v>6</v>
      </c>
      <c r="D18" t="str">
        <f t="shared" si="0"/>
        <v xml:space="preserve"> </v>
      </c>
      <c r="F18" s="6"/>
      <c r="G18" t="s">
        <v>577</v>
      </c>
      <c r="H18">
        <v>5</v>
      </c>
    </row>
    <row r="19" spans="1:8">
      <c r="A19">
        <v>7</v>
      </c>
      <c r="D19" t="str">
        <f t="shared" si="0"/>
        <v xml:space="preserve"> </v>
      </c>
      <c r="G19" t="s">
        <v>577</v>
      </c>
      <c r="H19">
        <v>4</v>
      </c>
    </row>
    <row r="20" spans="1:8">
      <c r="A20">
        <v>8</v>
      </c>
      <c r="D20" t="str">
        <f t="shared" si="0"/>
        <v xml:space="preserve"> </v>
      </c>
      <c r="G20" t="s">
        <v>577</v>
      </c>
      <c r="H20">
        <v>3</v>
      </c>
    </row>
    <row r="21" spans="1:8">
      <c r="A21">
        <v>9</v>
      </c>
      <c r="D21" t="str">
        <f t="shared" si="0"/>
        <v xml:space="preserve"> </v>
      </c>
      <c r="G21" t="s">
        <v>577</v>
      </c>
      <c r="H21">
        <v>2</v>
      </c>
    </row>
    <row r="22" spans="1:8">
      <c r="A22">
        <v>10</v>
      </c>
      <c r="D22" t="str">
        <f t="shared" si="0"/>
        <v xml:space="preserve"> </v>
      </c>
      <c r="G22" t="s">
        <v>577</v>
      </c>
      <c r="H22">
        <v>1</v>
      </c>
    </row>
    <row r="24" spans="1:8">
      <c r="B24" s="4" t="s">
        <v>579</v>
      </c>
    </row>
    <row r="25" spans="1:8">
      <c r="A25">
        <v>1</v>
      </c>
      <c r="D25" t="str">
        <f t="shared" ref="D25:D34" si="1">_xlfn.CONCAT(B25 &amp; " " &amp; C25)</f>
        <v xml:space="preserve"> </v>
      </c>
      <c r="G25" t="s">
        <v>576</v>
      </c>
      <c r="H25">
        <v>15</v>
      </c>
    </row>
    <row r="26" spans="1:8">
      <c r="A26">
        <v>2</v>
      </c>
      <c r="D26" t="str">
        <f t="shared" si="1"/>
        <v xml:space="preserve"> </v>
      </c>
      <c r="G26" t="s">
        <v>576</v>
      </c>
      <c r="H26">
        <v>13</v>
      </c>
    </row>
    <row r="27" spans="1:8">
      <c r="A27">
        <v>3</v>
      </c>
      <c r="D27" t="str">
        <f t="shared" si="1"/>
        <v xml:space="preserve"> </v>
      </c>
      <c r="G27" t="s">
        <v>576</v>
      </c>
      <c r="H27">
        <v>11</v>
      </c>
    </row>
    <row r="28" spans="1:8">
      <c r="A28">
        <v>4</v>
      </c>
      <c r="D28" t="str">
        <f t="shared" si="1"/>
        <v xml:space="preserve"> </v>
      </c>
      <c r="G28" t="s">
        <v>576</v>
      </c>
      <c r="H28">
        <v>9</v>
      </c>
    </row>
    <row r="29" spans="1:8">
      <c r="A29">
        <v>5</v>
      </c>
      <c r="D29" t="str">
        <f t="shared" si="1"/>
        <v xml:space="preserve"> </v>
      </c>
      <c r="G29" t="s">
        <v>576</v>
      </c>
      <c r="H29">
        <v>7</v>
      </c>
    </row>
    <row r="30" spans="1:8">
      <c r="A30">
        <v>6</v>
      </c>
      <c r="D30" t="str">
        <f t="shared" si="1"/>
        <v xml:space="preserve"> </v>
      </c>
      <c r="G30" t="s">
        <v>576</v>
      </c>
      <c r="H30">
        <v>5</v>
      </c>
    </row>
    <row r="31" spans="1:8">
      <c r="A31">
        <v>7</v>
      </c>
      <c r="D31" t="str">
        <f t="shared" si="1"/>
        <v xml:space="preserve"> </v>
      </c>
      <c r="G31" t="s">
        <v>576</v>
      </c>
      <c r="H31">
        <v>4</v>
      </c>
    </row>
    <row r="32" spans="1:8">
      <c r="A32">
        <v>8</v>
      </c>
      <c r="D32" t="str">
        <f t="shared" si="1"/>
        <v xml:space="preserve"> </v>
      </c>
      <c r="G32" t="s">
        <v>576</v>
      </c>
      <c r="H32">
        <v>3</v>
      </c>
    </row>
    <row r="33" spans="1:8">
      <c r="A33">
        <v>9</v>
      </c>
      <c r="D33" t="str">
        <f t="shared" si="1"/>
        <v xml:space="preserve"> </v>
      </c>
      <c r="G33" t="s">
        <v>576</v>
      </c>
      <c r="H33">
        <v>2</v>
      </c>
    </row>
    <row r="34" spans="1:8">
      <c r="A34">
        <v>10</v>
      </c>
      <c r="D34" t="str">
        <f t="shared" si="1"/>
        <v xml:space="preserve"> </v>
      </c>
      <c r="G34" t="s">
        <v>576</v>
      </c>
      <c r="H34">
        <v>1</v>
      </c>
    </row>
    <row r="36" spans="1:8">
      <c r="A36">
        <v>1</v>
      </c>
      <c r="D36" t="str">
        <f t="shared" ref="D36:D45" si="2">_xlfn.CONCAT(B36 &amp; " " &amp; C36)</f>
        <v xml:space="preserve"> </v>
      </c>
      <c r="G36" t="s">
        <v>577</v>
      </c>
      <c r="H36">
        <v>15</v>
      </c>
    </row>
    <row r="37" spans="1:8">
      <c r="A37">
        <v>2</v>
      </c>
      <c r="D37" t="str">
        <f t="shared" si="2"/>
        <v xml:space="preserve"> </v>
      </c>
      <c r="G37" t="s">
        <v>577</v>
      </c>
      <c r="H37">
        <v>13</v>
      </c>
    </row>
    <row r="38" spans="1:8">
      <c r="A38">
        <v>3</v>
      </c>
      <c r="D38" t="str">
        <f t="shared" si="2"/>
        <v xml:space="preserve"> </v>
      </c>
      <c r="G38" t="s">
        <v>577</v>
      </c>
      <c r="H38">
        <v>11</v>
      </c>
    </row>
    <row r="39" spans="1:8">
      <c r="A39">
        <v>4</v>
      </c>
      <c r="D39" t="str">
        <f t="shared" si="2"/>
        <v xml:space="preserve"> </v>
      </c>
      <c r="G39" t="s">
        <v>577</v>
      </c>
      <c r="H39">
        <v>9</v>
      </c>
    </row>
    <row r="40" spans="1:8">
      <c r="A40">
        <v>5</v>
      </c>
      <c r="D40" t="str">
        <f t="shared" si="2"/>
        <v xml:space="preserve"> </v>
      </c>
      <c r="G40" t="s">
        <v>577</v>
      </c>
      <c r="H40">
        <v>7</v>
      </c>
    </row>
    <row r="41" spans="1:8">
      <c r="A41">
        <v>6</v>
      </c>
      <c r="D41" t="str">
        <f t="shared" si="2"/>
        <v xml:space="preserve"> </v>
      </c>
      <c r="G41" t="s">
        <v>577</v>
      </c>
      <c r="H41">
        <v>5</v>
      </c>
    </row>
    <row r="42" spans="1:8">
      <c r="A42">
        <v>7</v>
      </c>
      <c r="D42" t="str">
        <f t="shared" si="2"/>
        <v xml:space="preserve"> </v>
      </c>
      <c r="G42" t="s">
        <v>577</v>
      </c>
      <c r="H42">
        <v>4</v>
      </c>
    </row>
    <row r="43" spans="1:8">
      <c r="A43">
        <v>8</v>
      </c>
      <c r="D43" t="str">
        <f t="shared" si="2"/>
        <v xml:space="preserve"> </v>
      </c>
      <c r="G43" t="s">
        <v>577</v>
      </c>
      <c r="H43">
        <v>3</v>
      </c>
    </row>
    <row r="44" spans="1:8">
      <c r="A44">
        <v>9</v>
      </c>
      <c r="D44" t="str">
        <f t="shared" si="2"/>
        <v xml:space="preserve"> </v>
      </c>
      <c r="G44" t="s">
        <v>577</v>
      </c>
      <c r="H44">
        <v>2</v>
      </c>
    </row>
    <row r="45" spans="1:8">
      <c r="A45">
        <v>10</v>
      </c>
      <c r="D45" t="str">
        <f t="shared" si="2"/>
        <v xml:space="preserve"> </v>
      </c>
      <c r="G45" t="s">
        <v>577</v>
      </c>
      <c r="H4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AED9-2DF3-445D-98AF-FE4FE31E43E9}">
  <dimension ref="A1:H45"/>
  <sheetViews>
    <sheetView workbookViewId="0">
      <selection activeCell="B25" sqref="B25:C25"/>
    </sheetView>
  </sheetViews>
  <sheetFormatPr defaultRowHeight="14.45"/>
  <cols>
    <col min="1" max="1" width="3" bestFit="1" customWidth="1"/>
    <col min="2" max="2" width="13.28515625" customWidth="1"/>
    <col min="3" max="3" width="13.85546875" customWidth="1"/>
    <col min="4" max="4" width="21.42578125" customWidth="1"/>
    <col min="5" max="5" width="5.85546875" customWidth="1"/>
    <col min="6" max="6" width="20.5703125" customWidth="1"/>
    <col min="7" max="7" width="18.7109375" bestFit="1" customWidth="1"/>
    <col min="8" max="8" width="6.42578125" bestFit="1" customWidth="1"/>
  </cols>
  <sheetData>
    <row r="1" spans="1:8">
      <c r="B1" s="5" t="s">
        <v>574</v>
      </c>
      <c r="C1" s="2"/>
      <c r="D1" s="2"/>
      <c r="H1" s="3" t="s">
        <v>575</v>
      </c>
    </row>
    <row r="2" spans="1:8">
      <c r="A2">
        <v>1</v>
      </c>
      <c r="D2" t="str">
        <f t="shared" ref="D2:D22" si="0">_xlfn.CONCAT(B2 &amp; " " &amp; C2)</f>
        <v xml:space="preserve"> </v>
      </c>
      <c r="G2" t="s">
        <v>576</v>
      </c>
      <c r="H2">
        <v>15</v>
      </c>
    </row>
    <row r="3" spans="1:8">
      <c r="A3">
        <v>2</v>
      </c>
      <c r="D3" t="str">
        <f t="shared" si="0"/>
        <v xml:space="preserve"> </v>
      </c>
      <c r="G3" t="s">
        <v>576</v>
      </c>
      <c r="H3">
        <v>13</v>
      </c>
    </row>
    <row r="4" spans="1:8">
      <c r="A4">
        <v>3</v>
      </c>
      <c r="D4" t="str">
        <f t="shared" si="0"/>
        <v xml:space="preserve"> </v>
      </c>
      <c r="G4" t="s">
        <v>576</v>
      </c>
      <c r="H4">
        <v>11</v>
      </c>
    </row>
    <row r="5" spans="1:8">
      <c r="A5">
        <v>4</v>
      </c>
      <c r="D5" t="str">
        <f t="shared" si="0"/>
        <v xml:space="preserve"> </v>
      </c>
      <c r="G5" t="s">
        <v>576</v>
      </c>
      <c r="H5">
        <v>9</v>
      </c>
    </row>
    <row r="6" spans="1:8">
      <c r="A6">
        <v>5</v>
      </c>
      <c r="D6" t="str">
        <f t="shared" si="0"/>
        <v xml:space="preserve"> </v>
      </c>
      <c r="G6" t="s">
        <v>576</v>
      </c>
      <c r="H6">
        <v>7</v>
      </c>
    </row>
    <row r="7" spans="1:8">
      <c r="A7">
        <v>6</v>
      </c>
      <c r="D7" t="str">
        <f t="shared" si="0"/>
        <v xml:space="preserve"> </v>
      </c>
      <c r="G7" t="s">
        <v>576</v>
      </c>
      <c r="H7">
        <v>5</v>
      </c>
    </row>
    <row r="8" spans="1:8">
      <c r="A8">
        <v>7</v>
      </c>
      <c r="D8" t="str">
        <f t="shared" si="0"/>
        <v xml:space="preserve"> </v>
      </c>
      <c r="G8" t="s">
        <v>576</v>
      </c>
      <c r="H8">
        <v>4</v>
      </c>
    </row>
    <row r="9" spans="1:8">
      <c r="A9">
        <v>8</v>
      </c>
      <c r="D9" t="str">
        <f t="shared" si="0"/>
        <v xml:space="preserve"> </v>
      </c>
      <c r="G9" t="s">
        <v>576</v>
      </c>
      <c r="H9">
        <v>3</v>
      </c>
    </row>
    <row r="10" spans="1:8">
      <c r="A10">
        <v>9</v>
      </c>
      <c r="D10" t="str">
        <f t="shared" si="0"/>
        <v xml:space="preserve"> </v>
      </c>
      <c r="G10" t="s">
        <v>576</v>
      </c>
      <c r="H10">
        <v>2</v>
      </c>
    </row>
    <row r="11" spans="1:8">
      <c r="A11">
        <v>10</v>
      </c>
      <c r="D11" t="str">
        <f t="shared" si="0"/>
        <v xml:space="preserve"> </v>
      </c>
      <c r="G11" t="s">
        <v>576</v>
      </c>
      <c r="H11">
        <v>1</v>
      </c>
    </row>
    <row r="13" spans="1:8">
      <c r="A13">
        <v>1</v>
      </c>
      <c r="D13" t="str">
        <f t="shared" si="0"/>
        <v xml:space="preserve"> </v>
      </c>
      <c r="G13" t="s">
        <v>577</v>
      </c>
      <c r="H13">
        <v>15</v>
      </c>
    </row>
    <row r="14" spans="1:8">
      <c r="A14">
        <v>2</v>
      </c>
      <c r="D14" t="str">
        <f t="shared" si="0"/>
        <v xml:space="preserve"> </v>
      </c>
      <c r="G14" t="s">
        <v>577</v>
      </c>
      <c r="H14">
        <v>13</v>
      </c>
    </row>
    <row r="15" spans="1:8">
      <c r="A15">
        <v>3</v>
      </c>
      <c r="D15" t="str">
        <f t="shared" si="0"/>
        <v xml:space="preserve"> </v>
      </c>
      <c r="G15" t="s">
        <v>577</v>
      </c>
      <c r="H15">
        <v>11</v>
      </c>
    </row>
    <row r="16" spans="1:8">
      <c r="A16">
        <v>4</v>
      </c>
      <c r="D16" t="str">
        <f t="shared" si="0"/>
        <v xml:space="preserve"> </v>
      </c>
      <c r="G16" t="s">
        <v>577</v>
      </c>
      <c r="H16">
        <v>9</v>
      </c>
    </row>
    <row r="17" spans="1:8">
      <c r="A17">
        <v>5</v>
      </c>
      <c r="D17" t="str">
        <f t="shared" si="0"/>
        <v xml:space="preserve"> </v>
      </c>
      <c r="G17" t="s">
        <v>577</v>
      </c>
      <c r="H17">
        <v>7</v>
      </c>
    </row>
    <row r="18" spans="1:8">
      <c r="A18">
        <v>6</v>
      </c>
      <c r="D18" t="str">
        <f t="shared" si="0"/>
        <v xml:space="preserve"> </v>
      </c>
      <c r="G18" t="s">
        <v>577</v>
      </c>
      <c r="H18">
        <v>5</v>
      </c>
    </row>
    <row r="19" spans="1:8">
      <c r="A19">
        <v>7</v>
      </c>
      <c r="D19" t="str">
        <f t="shared" si="0"/>
        <v xml:space="preserve"> </v>
      </c>
      <c r="G19" t="s">
        <v>577</v>
      </c>
      <c r="H19">
        <v>4</v>
      </c>
    </row>
    <row r="20" spans="1:8">
      <c r="A20">
        <v>8</v>
      </c>
      <c r="D20" t="str">
        <f t="shared" si="0"/>
        <v xml:space="preserve"> </v>
      </c>
      <c r="G20" t="s">
        <v>577</v>
      </c>
      <c r="H20">
        <v>3</v>
      </c>
    </row>
    <row r="21" spans="1:8">
      <c r="A21">
        <v>9</v>
      </c>
      <c r="D21" t="str">
        <f t="shared" si="0"/>
        <v xml:space="preserve"> </v>
      </c>
      <c r="G21" t="s">
        <v>577</v>
      </c>
      <c r="H21">
        <v>2</v>
      </c>
    </row>
    <row r="22" spans="1:8">
      <c r="A22">
        <v>10</v>
      </c>
      <c r="D22" t="str">
        <f t="shared" si="0"/>
        <v xml:space="preserve"> </v>
      </c>
      <c r="G22" t="s">
        <v>577</v>
      </c>
      <c r="H22">
        <v>1</v>
      </c>
    </row>
    <row r="24" spans="1:8">
      <c r="B24" s="4" t="s">
        <v>579</v>
      </c>
    </row>
    <row r="25" spans="1:8">
      <c r="A25">
        <v>1</v>
      </c>
      <c r="D25" t="str">
        <f t="shared" ref="D25:D34" si="1">_xlfn.CONCAT(B25 &amp; " " &amp; C25)</f>
        <v xml:space="preserve"> </v>
      </c>
      <c r="G25" t="s">
        <v>576</v>
      </c>
      <c r="H25">
        <v>15</v>
      </c>
    </row>
    <row r="26" spans="1:8">
      <c r="A26">
        <v>2</v>
      </c>
      <c r="D26" t="str">
        <f t="shared" si="1"/>
        <v xml:space="preserve"> </v>
      </c>
      <c r="G26" t="s">
        <v>576</v>
      </c>
      <c r="H26">
        <v>13</v>
      </c>
    </row>
    <row r="27" spans="1:8">
      <c r="A27">
        <v>3</v>
      </c>
      <c r="B27" s="3"/>
      <c r="C27" s="3"/>
      <c r="D27" t="str">
        <f t="shared" si="1"/>
        <v xml:space="preserve"> </v>
      </c>
      <c r="G27" t="s">
        <v>576</v>
      </c>
      <c r="H27">
        <v>11</v>
      </c>
    </row>
    <row r="28" spans="1:8">
      <c r="A28">
        <v>4</v>
      </c>
      <c r="D28" t="str">
        <f t="shared" si="1"/>
        <v xml:space="preserve"> </v>
      </c>
      <c r="G28" t="s">
        <v>576</v>
      </c>
      <c r="H28">
        <v>9</v>
      </c>
    </row>
    <row r="29" spans="1:8">
      <c r="A29">
        <v>5</v>
      </c>
      <c r="D29" t="str">
        <f t="shared" si="1"/>
        <v xml:space="preserve"> </v>
      </c>
      <c r="G29" t="s">
        <v>576</v>
      </c>
      <c r="H29">
        <v>7</v>
      </c>
    </row>
    <row r="30" spans="1:8">
      <c r="A30">
        <v>6</v>
      </c>
      <c r="D30" t="str">
        <f t="shared" si="1"/>
        <v xml:space="preserve"> </v>
      </c>
      <c r="G30" t="s">
        <v>576</v>
      </c>
      <c r="H30">
        <v>5</v>
      </c>
    </row>
    <row r="31" spans="1:8">
      <c r="A31">
        <v>7</v>
      </c>
      <c r="D31" t="str">
        <f t="shared" si="1"/>
        <v xml:space="preserve"> </v>
      </c>
      <c r="G31" t="s">
        <v>576</v>
      </c>
      <c r="H31">
        <v>4</v>
      </c>
    </row>
    <row r="32" spans="1:8">
      <c r="A32">
        <v>8</v>
      </c>
      <c r="D32" t="str">
        <f t="shared" si="1"/>
        <v xml:space="preserve"> </v>
      </c>
      <c r="G32" t="s">
        <v>576</v>
      </c>
      <c r="H32">
        <v>3</v>
      </c>
    </row>
    <row r="33" spans="1:8">
      <c r="A33">
        <v>9</v>
      </c>
      <c r="D33" t="str">
        <f t="shared" si="1"/>
        <v xml:space="preserve"> </v>
      </c>
      <c r="G33" t="s">
        <v>576</v>
      </c>
      <c r="H33">
        <v>2</v>
      </c>
    </row>
    <row r="34" spans="1:8">
      <c r="A34">
        <v>10</v>
      </c>
      <c r="D34" t="str">
        <f t="shared" si="1"/>
        <v xml:space="preserve"> </v>
      </c>
      <c r="G34" t="s">
        <v>576</v>
      </c>
      <c r="H34">
        <v>1</v>
      </c>
    </row>
    <row r="35" spans="1:8">
      <c r="B35" s="1"/>
      <c r="C35" s="1"/>
      <c r="D35" s="1"/>
    </row>
    <row r="36" spans="1:8">
      <c r="A36">
        <v>1</v>
      </c>
      <c r="B36" s="1"/>
      <c r="C36" s="1"/>
      <c r="G36" t="s">
        <v>577</v>
      </c>
      <c r="H36">
        <v>15</v>
      </c>
    </row>
    <row r="37" spans="1:8">
      <c r="A37">
        <v>2</v>
      </c>
      <c r="B37" s="1"/>
      <c r="C37" s="1"/>
      <c r="G37" t="s">
        <v>577</v>
      </c>
      <c r="H37">
        <v>13</v>
      </c>
    </row>
    <row r="38" spans="1:8">
      <c r="A38">
        <v>3</v>
      </c>
      <c r="B38" s="1"/>
      <c r="C38" s="1"/>
      <c r="G38" t="s">
        <v>577</v>
      </c>
      <c r="H38">
        <v>11</v>
      </c>
    </row>
    <row r="39" spans="1:8">
      <c r="A39">
        <v>4</v>
      </c>
      <c r="B39" s="2"/>
      <c r="C39" s="2"/>
      <c r="G39" t="s">
        <v>577</v>
      </c>
      <c r="H39">
        <v>9</v>
      </c>
    </row>
    <row r="40" spans="1:8">
      <c r="A40">
        <v>5</v>
      </c>
      <c r="B40" s="1"/>
      <c r="C40" s="1"/>
      <c r="G40" t="s">
        <v>577</v>
      </c>
      <c r="H40">
        <v>7</v>
      </c>
    </row>
    <row r="41" spans="1:8">
      <c r="A41">
        <v>6</v>
      </c>
      <c r="B41" s="1"/>
      <c r="C41" s="1"/>
      <c r="G41" t="s">
        <v>577</v>
      </c>
      <c r="H41">
        <v>5</v>
      </c>
    </row>
    <row r="42" spans="1:8">
      <c r="A42">
        <v>7</v>
      </c>
      <c r="B42" s="1"/>
      <c r="C42" s="1"/>
      <c r="G42" t="s">
        <v>577</v>
      </c>
      <c r="H42">
        <v>4</v>
      </c>
    </row>
    <row r="43" spans="1:8">
      <c r="A43">
        <v>8</v>
      </c>
      <c r="B43" s="1"/>
      <c r="C43" s="1"/>
      <c r="G43" t="s">
        <v>577</v>
      </c>
      <c r="H43">
        <v>3</v>
      </c>
    </row>
    <row r="44" spans="1:8">
      <c r="A44">
        <v>9</v>
      </c>
      <c r="B44" s="2"/>
      <c r="C44" s="2"/>
      <c r="G44" t="s">
        <v>577</v>
      </c>
      <c r="H44">
        <v>2</v>
      </c>
    </row>
    <row r="45" spans="1:8">
      <c r="A45">
        <v>10</v>
      </c>
      <c r="B45" s="2"/>
      <c r="C45" s="2"/>
      <c r="G45" t="s">
        <v>577</v>
      </c>
      <c r="H45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o C j W N 7 x J b W l A A A A 9 g A A A B I A H A B D b 2 5 m a W c v U G F j a 2 F n Z S 5 4 b W w g o h g A K K A U A A A A A A A A A A A A A A A A A A A A A A A A A A A A h Y 8 x D o I w G I W v Q r r T l p q o I T 9 l M G 6 S m J A Y 1 6 Z U a I R i a K H c z c E j e Q U x i r o 5 v u 9 9 w 3 v 3 6 w 3 S s a m D Q X V W t y Z B E a Y o U E a 2 h T Z l g n p 3 C t c o 5 b A X 8 i x K F U y y s f F o i w R V z l 1 i Q r z 3 2 C 9 w 2 5 W E U R q R Y 7 b L Z a U a g T 6 y / i + H 2 l g n j F S I w + E 1 h j M c s S V m b I U p k B l C p s 1 X Y N P e Z / s D Y d P X r u 8 U t 0 O Y b 4 H M E c j 7 A 3 8 A U E s D B B Q A A g A I A G a A o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g K N Y K I p H u A 4 A A A A R A A A A E w A c A E Z v c m 1 1 b G F z L 1 N l Y 3 R p b 2 4 x L m 0 g o h g A K K A U A A A A A A A A A A A A A A A A A A A A A A A A A A A A K 0 5 N L s n M z 1 M I h t C G 1 g B Q S w E C L Q A U A A I A C A B m g K N Y 3 v E l t a U A A A D 2 A A A A E g A A A A A A A A A A A A A A A A A A A A A A Q 2 9 u Z m l n L 1 B h Y 2 t h Z 2 U u e G 1 s U E s B A i 0 A F A A C A A g A Z o C j W A / K 6 a u k A A A A 6 Q A A A B M A A A A A A A A A A A A A A A A A 8 Q A A A F t D b 2 5 0 Z W 5 0 X 1 R 5 c G V z X S 5 4 b W x Q S w E C L Q A U A A I A C A B m g K N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4 3 c m 2 Q W Q E W p z l c W H z d D a w A A A A A C A A A A A A A Q Z g A A A A E A A C A A A A A l V M z k t S L 9 p n A A K J k H J b n 8 c c L B l E N g f r r m g C X D G H W m x Q A A A A A O g A A A A A I A A C A A A A D N g l A f X l o w T f o W D q u l c 0 f W P W F t P 7 M d a i C Q W y u p + 1 w R Z 1 A A A A B A 9 5 x S S x 3 F x C R r q T l a X G B f Q e O C I m F A m T n z s y 6 / m t E G g 7 1 T 0 D T q 0 d n B g u u o / r a a c R c a d t j K M P i 4 B 3 L v F u T 0 a V e L q J e 3 i Q b S j g F f 4 n N Y q p V l + k A A A A C D t Z n J C l x E T g x J X 5 v 2 5 U h 3 4 X r c k 1 S C h w w R h y S B 6 y W N 2 g E l C k Z T j o d z A G B K n y F X 3 K n N B P Q u Q 8 Q c a n k y 2 t H V b x h X < / D a t a M a s h u p > 
</file>

<file path=customXml/itemProps1.xml><?xml version="1.0" encoding="utf-8"?>
<ds:datastoreItem xmlns:ds="http://schemas.openxmlformats.org/officeDocument/2006/customXml" ds:itemID="{F0FDA833-4F53-4890-8EBB-21771ABA0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Sebastian Wallin</cp:lastModifiedBy>
  <cp:revision/>
  <dcterms:created xsi:type="dcterms:W3CDTF">2024-05-13T08:34:29Z</dcterms:created>
  <dcterms:modified xsi:type="dcterms:W3CDTF">2025-04-28T17:57:23Z</dcterms:modified>
  <cp:category/>
  <cp:contentStatus/>
</cp:coreProperties>
</file>